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4385" yWindow="-15" windowWidth="14460" windowHeight="14025" activeTab="1"/>
  </bookViews>
  <sheets>
    <sheet name="GSICS Products Planning" sheetId="2" r:id="rId1"/>
    <sheet name="Input Data" sheetId="1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G30" s="1"/>
  <c r="F12"/>
  <c r="G29" s="1"/>
  <c r="F11"/>
  <c r="F10"/>
  <c r="F9"/>
  <c r="G26" s="1"/>
  <c r="E13"/>
  <c r="E12"/>
  <c r="E11"/>
  <c r="E10"/>
  <c r="F27" s="1"/>
  <c r="E9"/>
  <c r="A20"/>
  <c r="A21"/>
  <c r="A22"/>
  <c r="A23"/>
  <c r="A24"/>
  <c r="A25"/>
  <c r="A26"/>
  <c r="A27"/>
  <c r="A28"/>
  <c r="A29"/>
  <c r="A30"/>
  <c r="A31"/>
  <c r="A32"/>
  <c r="A19"/>
  <c r="B20"/>
  <c r="B21"/>
  <c r="B22"/>
  <c r="B23"/>
  <c r="B24"/>
  <c r="B25"/>
  <c r="B26"/>
  <c r="B27"/>
  <c r="B28"/>
  <c r="B29"/>
  <c r="B30"/>
  <c r="B31"/>
  <c r="B32"/>
  <c r="B19"/>
  <c r="C28"/>
  <c r="D28"/>
  <c r="G28"/>
  <c r="C29"/>
  <c r="D29"/>
  <c r="C30"/>
  <c r="D30"/>
  <c r="C31"/>
  <c r="D31"/>
  <c r="E31"/>
  <c r="F31"/>
  <c r="G31"/>
  <c r="C32"/>
  <c r="D32"/>
  <c r="E32"/>
  <c r="F32"/>
  <c r="G32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C27"/>
  <c r="D27"/>
  <c r="E27"/>
  <c r="G27"/>
  <c r="G20"/>
  <c r="G21"/>
  <c r="G19"/>
  <c r="F20"/>
  <c r="F21"/>
  <c r="F19"/>
  <c r="E20"/>
  <c r="E21"/>
  <c r="E19"/>
  <c r="D20"/>
  <c r="D21"/>
  <c r="D19"/>
  <c r="C20"/>
  <c r="C21"/>
  <c r="C19"/>
  <c r="F26" l="1"/>
  <c r="F30"/>
  <c r="F29"/>
  <c r="F28"/>
  <c r="E30"/>
  <c r="E29"/>
  <c r="E28"/>
  <c r="E26"/>
</calcChain>
</file>

<file path=xl/sharedStrings.xml><?xml version="1.0" encoding="utf-8"?>
<sst xmlns="http://schemas.openxmlformats.org/spreadsheetml/2006/main" count="26" uniqueCount="26">
  <si>
    <t>Product</t>
  </si>
  <si>
    <t>Prototype</t>
  </si>
  <si>
    <t>Demonstration</t>
  </si>
  <si>
    <t>Pre-Operational</t>
  </si>
  <si>
    <t>Operational</t>
  </si>
  <si>
    <t>End Date for Diagram</t>
  </si>
  <si>
    <t>Start Date for Diagram</t>
  </si>
  <si>
    <t>Product Name</t>
  </si>
  <si>
    <t>Prototype Start Date</t>
  </si>
  <si>
    <t>Demonstration Start Date</t>
  </si>
  <si>
    <t>Pre-Operational Start Date</t>
  </si>
  <si>
    <t>Operational Start Date</t>
  </si>
  <si>
    <t>Meteosat-7/MVIRI-MetopA/IASI</t>
  </si>
  <si>
    <t>Meteosat-8/SEVIRI/MVIRI-MetopA/IASI</t>
  </si>
  <si>
    <t>Meteosat-9/SEVIRI/MVIRI-MetopA/IASI</t>
  </si>
  <si>
    <t>Meteosat-10/SEVIRI/MVIRI-MetopA/IASI</t>
  </si>
  <si>
    <t>MetopA/HIRS-MetopA/IASI</t>
  </si>
  <si>
    <t>MetopA/AVHRR-MetopA/IASI</t>
  </si>
  <si>
    <t>S3/SLSTR-MetopA/IASI</t>
  </si>
  <si>
    <t>SEVIRI-MODIS(DCC)</t>
  </si>
  <si>
    <t>Meteosat-7/MVIRI-ROLO/MODIS</t>
  </si>
  <si>
    <t>Meteosat-8/SEVIRI-ROLO/MODIS</t>
  </si>
  <si>
    <t>Meteosat-9/SEVIRI-ROLO/MODIS</t>
  </si>
  <si>
    <t>Meteosat-10/SEVIRI-ROLO/MODIS</t>
  </si>
  <si>
    <t>Meteosats- VIS (SCOPE-CM)</t>
  </si>
  <si>
    <t>Meteosats-HIRS/AIRS/IASI (SCOPE-CM)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</si>
</sst>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/>
  </cellStyleXfs>
  <cellXfs count="1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1" fillId="2" borderId="1" xfId="1" applyProtection="1"/>
    <xf numFmtId="0" fontId="1" fillId="2" borderId="1" xfId="1" applyAlignment="1" applyProtection="1">
      <alignment horizontal="center"/>
    </xf>
    <xf numFmtId="14" fontId="1" fillId="2" borderId="1" xfId="1" applyNumberFormat="1" applyAlignment="1" applyProtection="1">
      <alignment horizontal="center"/>
    </xf>
    <xf numFmtId="2" fontId="1" fillId="2" borderId="1" xfId="1" applyNumberFormat="1" applyAlignment="1" applyProtection="1">
      <alignment horizontal="center"/>
    </xf>
  </cellXfs>
  <cellStyles count="2">
    <cellStyle name="Calculation" xfId="1" builtinId="22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GSICS Products Planning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'Input Data'!$B$18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'Input Data'!$A$19:$A$32</c:f>
              <c:strCache>
                <c:ptCount val="14"/>
                <c:pt idx="0">
                  <c:v>Meteosat-7/MVIRI-MetopA/IASI</c:v>
                </c:pt>
                <c:pt idx="1">
                  <c:v>Meteosat-8/SEVIRI/MVIRI-MetopA/IASI</c:v>
                </c:pt>
                <c:pt idx="2">
                  <c:v>Meteosat-9/SEVIRI/MVIRI-MetopA/IASI</c:v>
                </c:pt>
                <c:pt idx="3">
                  <c:v>Meteosat-10/SEVIRI/MVIRI-MetopA/IASI</c:v>
                </c:pt>
                <c:pt idx="4">
                  <c:v>MetopA/HIRS-MetopA/IASI</c:v>
                </c:pt>
                <c:pt idx="5">
                  <c:v>MetopA/AVHRR-MetopA/IASI</c:v>
                </c:pt>
                <c:pt idx="6">
                  <c:v>S3/SLSTR-MetopA/IASI</c:v>
                </c:pt>
                <c:pt idx="7">
                  <c:v>SEVIRI-MODIS(DCC)</c:v>
                </c:pt>
                <c:pt idx="8">
                  <c:v>Meteosat-7/MVIRI-ROLO/MODIS</c:v>
                </c:pt>
                <c:pt idx="9">
                  <c:v>Meteosat-8/SEVIRI-ROLO/MODIS</c:v>
                </c:pt>
                <c:pt idx="10">
                  <c:v>Meteosat-9/SEVIRI-ROLO/MODIS</c:v>
                </c:pt>
                <c:pt idx="11">
                  <c:v>Meteosat-10/SEVIRI-ROLO/MODIS</c:v>
                </c:pt>
                <c:pt idx="12">
                  <c:v>Meteosats-HIRS/AIRS/IASI (SCOPE-CM)</c:v>
                </c:pt>
                <c:pt idx="13">
                  <c:v>Meteosats- VIS (SCOPE-CM)</c:v>
                </c:pt>
              </c:strCache>
            </c:strRef>
          </c:cat>
          <c:val>
            <c:numRef>
              <c:f>'Input Data'!$B$19:$B$32</c:f>
              <c:numCache>
                <c:formatCode>dd/mm/yyyy</c:formatCode>
                <c:ptCount val="14"/>
                <c:pt idx="0">
                  <c:v>39083</c:v>
                </c:pt>
                <c:pt idx="1">
                  <c:v>39083</c:v>
                </c:pt>
                <c:pt idx="2">
                  <c:v>39083</c:v>
                </c:pt>
                <c:pt idx="3">
                  <c:v>39083</c:v>
                </c:pt>
                <c:pt idx="4">
                  <c:v>39083</c:v>
                </c:pt>
                <c:pt idx="5">
                  <c:v>39083</c:v>
                </c:pt>
                <c:pt idx="6">
                  <c:v>39083</c:v>
                </c:pt>
                <c:pt idx="7">
                  <c:v>39083</c:v>
                </c:pt>
                <c:pt idx="8">
                  <c:v>39083</c:v>
                </c:pt>
                <c:pt idx="9">
                  <c:v>39083</c:v>
                </c:pt>
                <c:pt idx="10">
                  <c:v>39083</c:v>
                </c:pt>
                <c:pt idx="11">
                  <c:v>39083</c:v>
                </c:pt>
                <c:pt idx="12">
                  <c:v>39083</c:v>
                </c:pt>
                <c:pt idx="13">
                  <c:v>39083</c:v>
                </c:pt>
              </c:numCache>
            </c:numRef>
          </c:val>
        </c:ser>
        <c:ser>
          <c:idx val="1"/>
          <c:order val="1"/>
          <c:tx>
            <c:strRef>
              <c:f>'Input Data'!$C$18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'Input Data'!$A$19:$A$32</c:f>
              <c:strCache>
                <c:ptCount val="14"/>
                <c:pt idx="0">
                  <c:v>Meteosat-7/MVIRI-MetopA/IASI</c:v>
                </c:pt>
                <c:pt idx="1">
                  <c:v>Meteosat-8/SEVIRI/MVIRI-MetopA/IASI</c:v>
                </c:pt>
                <c:pt idx="2">
                  <c:v>Meteosat-9/SEVIRI/MVIRI-MetopA/IASI</c:v>
                </c:pt>
                <c:pt idx="3">
                  <c:v>Meteosat-10/SEVIRI/MVIRI-MetopA/IASI</c:v>
                </c:pt>
                <c:pt idx="4">
                  <c:v>MetopA/HIRS-MetopA/IASI</c:v>
                </c:pt>
                <c:pt idx="5">
                  <c:v>MetopA/AVHRR-MetopA/IASI</c:v>
                </c:pt>
                <c:pt idx="6">
                  <c:v>S3/SLSTR-MetopA/IASI</c:v>
                </c:pt>
                <c:pt idx="7">
                  <c:v>SEVIRI-MODIS(DCC)</c:v>
                </c:pt>
                <c:pt idx="8">
                  <c:v>Meteosat-7/MVIRI-ROLO/MODIS</c:v>
                </c:pt>
                <c:pt idx="9">
                  <c:v>Meteosat-8/SEVIRI-ROLO/MODIS</c:v>
                </c:pt>
                <c:pt idx="10">
                  <c:v>Meteosat-9/SEVIRI-ROLO/MODIS</c:v>
                </c:pt>
                <c:pt idx="11">
                  <c:v>Meteosat-10/SEVIRI-ROLO/MODIS</c:v>
                </c:pt>
                <c:pt idx="12">
                  <c:v>Meteosats-HIRS/AIRS/IASI (SCOPE-CM)</c:v>
                </c:pt>
                <c:pt idx="13">
                  <c:v>Meteosats- VIS (SCOPE-CM)</c:v>
                </c:pt>
              </c:strCache>
            </c:strRef>
          </c:cat>
          <c:val>
            <c:numRef>
              <c:f>'Input Data'!$C$19:$C$32</c:f>
              <c:numCache>
                <c:formatCode>0.00</c:formatCode>
                <c:ptCount val="14"/>
                <c:pt idx="0">
                  <c:v>181</c:v>
                </c:pt>
                <c:pt idx="1">
                  <c:v>181</c:v>
                </c:pt>
                <c:pt idx="2">
                  <c:v>181</c:v>
                </c:pt>
                <c:pt idx="3">
                  <c:v>2070</c:v>
                </c:pt>
                <c:pt idx="4">
                  <c:v>821</c:v>
                </c:pt>
                <c:pt idx="5">
                  <c:v>2830</c:v>
                </c:pt>
                <c:pt idx="6">
                  <c:v>-39083</c:v>
                </c:pt>
                <c:pt idx="7">
                  <c:v>2192</c:v>
                </c:pt>
                <c:pt idx="8">
                  <c:v>2647</c:v>
                </c:pt>
                <c:pt idx="9">
                  <c:v>2373</c:v>
                </c:pt>
                <c:pt idx="10">
                  <c:v>2373</c:v>
                </c:pt>
                <c:pt idx="11">
                  <c:v>2373</c:v>
                </c:pt>
                <c:pt idx="12">
                  <c:v>2738</c:v>
                </c:pt>
                <c:pt idx="13">
                  <c:v>2830</c:v>
                </c:pt>
              </c:numCache>
            </c:numRef>
          </c:val>
        </c:ser>
        <c:ser>
          <c:idx val="2"/>
          <c:order val="2"/>
          <c:tx>
            <c:strRef>
              <c:f>'Input Data'!$D$18</c:f>
              <c:strCache>
                <c:ptCount val="1"/>
                <c:pt idx="0">
                  <c:v>Prototype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accent1"/>
              </a:solidFill>
            </a:ln>
            <a:effectLst/>
          </c:spPr>
          <c:cat>
            <c:strRef>
              <c:f>'Input Data'!$A$19:$A$32</c:f>
              <c:strCache>
                <c:ptCount val="14"/>
                <c:pt idx="0">
                  <c:v>Meteosat-7/MVIRI-MetopA/IASI</c:v>
                </c:pt>
                <c:pt idx="1">
                  <c:v>Meteosat-8/SEVIRI/MVIRI-MetopA/IASI</c:v>
                </c:pt>
                <c:pt idx="2">
                  <c:v>Meteosat-9/SEVIRI/MVIRI-MetopA/IASI</c:v>
                </c:pt>
                <c:pt idx="3">
                  <c:v>Meteosat-10/SEVIRI/MVIRI-MetopA/IASI</c:v>
                </c:pt>
                <c:pt idx="4">
                  <c:v>MetopA/HIRS-MetopA/IASI</c:v>
                </c:pt>
                <c:pt idx="5">
                  <c:v>MetopA/AVHRR-MetopA/IASI</c:v>
                </c:pt>
                <c:pt idx="6">
                  <c:v>S3/SLSTR-MetopA/IASI</c:v>
                </c:pt>
                <c:pt idx="7">
                  <c:v>SEVIRI-MODIS(DCC)</c:v>
                </c:pt>
                <c:pt idx="8">
                  <c:v>Meteosat-7/MVIRI-ROLO/MODIS</c:v>
                </c:pt>
                <c:pt idx="9">
                  <c:v>Meteosat-8/SEVIRI-ROLO/MODIS</c:v>
                </c:pt>
                <c:pt idx="10">
                  <c:v>Meteosat-9/SEVIRI-ROLO/MODIS</c:v>
                </c:pt>
                <c:pt idx="11">
                  <c:v>Meteosat-10/SEVIRI-ROLO/MODIS</c:v>
                </c:pt>
                <c:pt idx="12">
                  <c:v>Meteosats-HIRS/AIRS/IASI (SCOPE-CM)</c:v>
                </c:pt>
                <c:pt idx="13">
                  <c:v>Meteosats- VIS (SCOPE-CM)</c:v>
                </c:pt>
              </c:strCache>
            </c:strRef>
          </c:cat>
          <c:val>
            <c:numRef>
              <c:f>'Input Data'!$D$19:$D$32</c:f>
              <c:numCache>
                <c:formatCode>0.00</c:formatCode>
                <c:ptCount val="14"/>
                <c:pt idx="0">
                  <c:v>366</c:v>
                </c:pt>
                <c:pt idx="1">
                  <c:v>366</c:v>
                </c:pt>
                <c:pt idx="2">
                  <c:v>366</c:v>
                </c:pt>
                <c:pt idx="3">
                  <c:v>122</c:v>
                </c:pt>
                <c:pt idx="4">
                  <c:v>2282</c:v>
                </c:pt>
                <c:pt idx="5">
                  <c:v>457</c:v>
                </c:pt>
                <c:pt idx="6">
                  <c:v>0</c:v>
                </c:pt>
                <c:pt idx="7">
                  <c:v>546</c:v>
                </c:pt>
                <c:pt idx="8">
                  <c:v>275</c:v>
                </c:pt>
                <c:pt idx="9">
                  <c:v>549</c:v>
                </c:pt>
                <c:pt idx="10">
                  <c:v>549</c:v>
                </c:pt>
                <c:pt idx="11">
                  <c:v>549</c:v>
                </c:pt>
                <c:pt idx="12">
                  <c:v>184</c:v>
                </c:pt>
                <c:pt idx="13">
                  <c:v>639</c:v>
                </c:pt>
              </c:numCache>
            </c:numRef>
          </c:val>
        </c:ser>
        <c:ser>
          <c:idx val="3"/>
          <c:order val="3"/>
          <c:tx>
            <c:strRef>
              <c:f>'Input Data'!$E$18</c:f>
              <c:strCache>
                <c:ptCount val="1"/>
                <c:pt idx="0">
                  <c:v>Demonstration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1"/>
              </a:solidFill>
            </a:ln>
            <a:effectLst/>
          </c:spPr>
          <c:cat>
            <c:strRef>
              <c:f>'Input Data'!$A$19:$A$32</c:f>
              <c:strCache>
                <c:ptCount val="14"/>
                <c:pt idx="0">
                  <c:v>Meteosat-7/MVIRI-MetopA/IASI</c:v>
                </c:pt>
                <c:pt idx="1">
                  <c:v>Meteosat-8/SEVIRI/MVIRI-MetopA/IASI</c:v>
                </c:pt>
                <c:pt idx="2">
                  <c:v>Meteosat-9/SEVIRI/MVIRI-MetopA/IASI</c:v>
                </c:pt>
                <c:pt idx="3">
                  <c:v>Meteosat-10/SEVIRI/MVIRI-MetopA/IASI</c:v>
                </c:pt>
                <c:pt idx="4">
                  <c:v>MetopA/HIRS-MetopA/IASI</c:v>
                </c:pt>
                <c:pt idx="5">
                  <c:v>MetopA/AVHRR-MetopA/IASI</c:v>
                </c:pt>
                <c:pt idx="6">
                  <c:v>S3/SLSTR-MetopA/IASI</c:v>
                </c:pt>
                <c:pt idx="7">
                  <c:v>SEVIRI-MODIS(DCC)</c:v>
                </c:pt>
                <c:pt idx="8">
                  <c:v>Meteosat-7/MVIRI-ROLO/MODIS</c:v>
                </c:pt>
                <c:pt idx="9">
                  <c:v>Meteosat-8/SEVIRI-ROLO/MODIS</c:v>
                </c:pt>
                <c:pt idx="10">
                  <c:v>Meteosat-9/SEVIRI-ROLO/MODIS</c:v>
                </c:pt>
                <c:pt idx="11">
                  <c:v>Meteosat-10/SEVIRI-ROLO/MODIS</c:v>
                </c:pt>
                <c:pt idx="12">
                  <c:v>Meteosats-HIRS/AIRS/IASI (SCOPE-CM)</c:v>
                </c:pt>
                <c:pt idx="13">
                  <c:v>Meteosats- VIS (SCOPE-CM)</c:v>
                </c:pt>
              </c:strCache>
            </c:strRef>
          </c:cat>
          <c:val>
            <c:numRef>
              <c:f>'Input Data'!$E$19:$E$32</c:f>
              <c:numCache>
                <c:formatCode>0.00</c:formatCode>
                <c:ptCount val="14"/>
                <c:pt idx="0">
                  <c:v>2556</c:v>
                </c:pt>
                <c:pt idx="1">
                  <c:v>2191</c:v>
                </c:pt>
                <c:pt idx="2">
                  <c:v>1645</c:v>
                </c:pt>
                <c:pt idx="3">
                  <c:v>181</c:v>
                </c:pt>
                <c:pt idx="4">
                  <c:v>-42186</c:v>
                </c:pt>
                <c:pt idx="5">
                  <c:v>-42370</c:v>
                </c:pt>
                <c:pt idx="6">
                  <c:v>0</c:v>
                </c:pt>
                <c:pt idx="7">
                  <c:v>365</c:v>
                </c:pt>
                <c:pt idx="8">
                  <c:v>365</c:v>
                </c:pt>
                <c:pt idx="9">
                  <c:v>365</c:v>
                </c:pt>
                <c:pt idx="10">
                  <c:v>365</c:v>
                </c:pt>
                <c:pt idx="11">
                  <c:v>365</c:v>
                </c:pt>
                <c:pt idx="12">
                  <c:v>181</c:v>
                </c:pt>
                <c:pt idx="13">
                  <c:v>365</c:v>
                </c:pt>
              </c:numCache>
            </c:numRef>
          </c:val>
        </c:ser>
        <c:ser>
          <c:idx val="4"/>
          <c:order val="4"/>
          <c:tx>
            <c:strRef>
              <c:f>'Input Data'!$F$18</c:f>
              <c:strCache>
                <c:ptCount val="1"/>
                <c:pt idx="0">
                  <c:v>Pre-Operational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92D050"/>
              </a:solidFill>
            </a:ln>
            <a:effectLst/>
          </c:spPr>
          <c:cat>
            <c:strRef>
              <c:f>'Input Data'!$A$19:$A$32</c:f>
              <c:strCache>
                <c:ptCount val="14"/>
                <c:pt idx="0">
                  <c:v>Meteosat-7/MVIRI-MetopA/IASI</c:v>
                </c:pt>
                <c:pt idx="1">
                  <c:v>Meteosat-8/SEVIRI/MVIRI-MetopA/IASI</c:v>
                </c:pt>
                <c:pt idx="2">
                  <c:v>Meteosat-9/SEVIRI/MVIRI-MetopA/IASI</c:v>
                </c:pt>
                <c:pt idx="3">
                  <c:v>Meteosat-10/SEVIRI/MVIRI-MetopA/IASI</c:v>
                </c:pt>
                <c:pt idx="4">
                  <c:v>MetopA/HIRS-MetopA/IASI</c:v>
                </c:pt>
                <c:pt idx="5">
                  <c:v>MetopA/AVHRR-MetopA/IASI</c:v>
                </c:pt>
                <c:pt idx="6">
                  <c:v>S3/SLSTR-MetopA/IASI</c:v>
                </c:pt>
                <c:pt idx="7">
                  <c:v>SEVIRI-MODIS(DCC)</c:v>
                </c:pt>
                <c:pt idx="8">
                  <c:v>Meteosat-7/MVIRI-ROLO/MODIS</c:v>
                </c:pt>
                <c:pt idx="9">
                  <c:v>Meteosat-8/SEVIRI-ROLO/MODIS</c:v>
                </c:pt>
                <c:pt idx="10">
                  <c:v>Meteosat-9/SEVIRI-ROLO/MODIS</c:v>
                </c:pt>
                <c:pt idx="11">
                  <c:v>Meteosat-10/SEVIRI-ROLO/MODIS</c:v>
                </c:pt>
                <c:pt idx="12">
                  <c:v>Meteosats-HIRS/AIRS/IASI (SCOPE-CM)</c:v>
                </c:pt>
                <c:pt idx="13">
                  <c:v>Meteosats- VIS (SCOPE-CM)</c:v>
                </c:pt>
              </c:strCache>
            </c:strRef>
          </c:cat>
          <c:val>
            <c:numRef>
              <c:f>'Input Data'!$F$19:$F$32</c:f>
              <c:numCache>
                <c:formatCode>0.00</c:formatCode>
                <c:ptCount val="14"/>
                <c:pt idx="0">
                  <c:v>184</c:v>
                </c:pt>
                <c:pt idx="1">
                  <c:v>31</c:v>
                </c:pt>
                <c:pt idx="2">
                  <c:v>546</c:v>
                </c:pt>
                <c:pt idx="3">
                  <c:v>365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365</c:v>
                </c:pt>
                <c:pt idx="8">
                  <c:v>365</c:v>
                </c:pt>
                <c:pt idx="9">
                  <c:v>365</c:v>
                </c:pt>
                <c:pt idx="10">
                  <c:v>365</c:v>
                </c:pt>
                <c:pt idx="11">
                  <c:v>365</c:v>
                </c:pt>
                <c:pt idx="12">
                  <c:v>915</c:v>
                </c:pt>
                <c:pt idx="13">
                  <c:v>365</c:v>
                </c:pt>
              </c:numCache>
            </c:numRef>
          </c:val>
        </c:ser>
        <c:ser>
          <c:idx val="5"/>
          <c:order val="5"/>
          <c:tx>
            <c:strRef>
              <c:f>'Input Data'!$G$18</c:f>
              <c:strCache>
                <c:ptCount val="1"/>
                <c:pt idx="0">
                  <c:v>Operational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cat>
            <c:strRef>
              <c:f>'Input Data'!$A$19:$A$32</c:f>
              <c:strCache>
                <c:ptCount val="14"/>
                <c:pt idx="0">
                  <c:v>Meteosat-7/MVIRI-MetopA/IASI</c:v>
                </c:pt>
                <c:pt idx="1">
                  <c:v>Meteosat-8/SEVIRI/MVIRI-MetopA/IASI</c:v>
                </c:pt>
                <c:pt idx="2">
                  <c:v>Meteosat-9/SEVIRI/MVIRI-MetopA/IASI</c:v>
                </c:pt>
                <c:pt idx="3">
                  <c:v>Meteosat-10/SEVIRI/MVIRI-MetopA/IASI</c:v>
                </c:pt>
                <c:pt idx="4">
                  <c:v>MetopA/HIRS-MetopA/IASI</c:v>
                </c:pt>
                <c:pt idx="5">
                  <c:v>MetopA/AVHRR-MetopA/IASI</c:v>
                </c:pt>
                <c:pt idx="6">
                  <c:v>S3/SLSTR-MetopA/IASI</c:v>
                </c:pt>
                <c:pt idx="7">
                  <c:v>SEVIRI-MODIS(DCC)</c:v>
                </c:pt>
                <c:pt idx="8">
                  <c:v>Meteosat-7/MVIRI-ROLO/MODIS</c:v>
                </c:pt>
                <c:pt idx="9">
                  <c:v>Meteosat-8/SEVIRI-ROLO/MODIS</c:v>
                </c:pt>
                <c:pt idx="10">
                  <c:v>Meteosat-9/SEVIRI-ROLO/MODIS</c:v>
                </c:pt>
                <c:pt idx="11">
                  <c:v>Meteosat-10/SEVIRI-ROLO/MODIS</c:v>
                </c:pt>
                <c:pt idx="12">
                  <c:v>Meteosats-HIRS/AIRS/IASI (SCOPE-CM)</c:v>
                </c:pt>
                <c:pt idx="13">
                  <c:v>Meteosats- VIS (SCOPE-CM)</c:v>
                </c:pt>
              </c:strCache>
            </c:strRef>
          </c:cat>
          <c:val>
            <c:numRef>
              <c:f>'Input Data'!$G$19:$G$32</c:f>
              <c:numCache>
                <c:formatCode>0.00</c:formatCode>
                <c:ptCount val="14"/>
                <c:pt idx="0">
                  <c:v>1096</c:v>
                </c:pt>
                <c:pt idx="1">
                  <c:v>1614</c:v>
                </c:pt>
                <c:pt idx="2">
                  <c:v>1645</c:v>
                </c:pt>
                <c:pt idx="3">
                  <c:v>1645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915</c:v>
                </c:pt>
                <c:pt idx="8">
                  <c:v>731</c:v>
                </c:pt>
                <c:pt idx="9">
                  <c:v>731</c:v>
                </c:pt>
                <c:pt idx="10">
                  <c:v>731</c:v>
                </c:pt>
                <c:pt idx="11">
                  <c:v>731</c:v>
                </c:pt>
                <c:pt idx="12">
                  <c:v>365</c:v>
                </c:pt>
                <c:pt idx="13">
                  <c:v>184</c:v>
                </c:pt>
              </c:numCache>
            </c:numRef>
          </c:val>
        </c:ser>
        <c:overlap val="100"/>
        <c:axId val="87991424"/>
        <c:axId val="87992960"/>
      </c:barChart>
      <c:catAx>
        <c:axId val="87991424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92960"/>
        <c:crosses val="autoZero"/>
        <c:auto val="1"/>
        <c:lblAlgn val="ctr"/>
        <c:lblOffset val="100"/>
      </c:catAx>
      <c:valAx>
        <c:axId val="87992960"/>
        <c:scaling>
          <c:orientation val="minMax"/>
          <c:max val="43475"/>
          <c:min val="39084"/>
        </c:scaling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mm/yyyy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91424"/>
        <c:crosses val="autoZero"/>
        <c:crossBetween val="between"/>
        <c:majorUnit val="365.24"/>
      </c:valAx>
      <c:spPr>
        <a:noFill/>
        <a:ln>
          <a:noFill/>
        </a:ln>
        <a:effectLst/>
      </c:spPr>
    </c:plotArea>
    <c:legend>
      <c:legendPos val="t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2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130" cy="6011793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0.74421</cdr:x>
      <cdr:y>0.07866</cdr:y>
    </cdr:from>
    <cdr:to>
      <cdr:x>0.76962</cdr:x>
      <cdr:y>0.10113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24202" y="472871"/>
          <a:ext cx="236436" cy="1351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32"/>
  <sheetViews>
    <sheetView tabSelected="1" workbookViewId="0">
      <selection activeCell="A13" sqref="A13"/>
    </sheetView>
  </sheetViews>
  <sheetFormatPr defaultColWidth="11.42578125" defaultRowHeight="15"/>
  <cols>
    <col min="1" max="1" width="50.7109375" style="1" customWidth="1"/>
    <col min="2" max="7" width="25.7109375" style="2" customWidth="1"/>
    <col min="8" max="16384" width="11.42578125" style="1"/>
  </cols>
  <sheetData>
    <row r="1" spans="1:16384">
      <c r="A1" s="1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5</v>
      </c>
    </row>
    <row r="2" spans="1:16384">
      <c r="A2" s="3" t="s">
        <v>12</v>
      </c>
      <c r="B2" s="4">
        <v>39083</v>
      </c>
      <c r="C2" s="4">
        <v>39264</v>
      </c>
      <c r="D2" s="4">
        <v>39630</v>
      </c>
      <c r="E2" s="4">
        <v>42186</v>
      </c>
      <c r="F2" s="4">
        <v>42370</v>
      </c>
      <c r="G2" s="4">
        <v>43466</v>
      </c>
    </row>
    <row r="3" spans="1:16384">
      <c r="A3" s="3" t="s">
        <v>13</v>
      </c>
      <c r="B3" s="4">
        <v>39083</v>
      </c>
      <c r="C3" s="4">
        <v>39264</v>
      </c>
      <c r="D3" s="4">
        <v>39630</v>
      </c>
      <c r="E3" s="4">
        <v>41821</v>
      </c>
      <c r="F3" s="4">
        <v>41852</v>
      </c>
      <c r="G3" s="4">
        <v>43466</v>
      </c>
    </row>
    <row r="4" spans="1:16384">
      <c r="A4" s="3" t="s">
        <v>14</v>
      </c>
      <c r="B4" s="4">
        <v>39083</v>
      </c>
      <c r="C4" s="4">
        <v>39264</v>
      </c>
      <c r="D4" s="4">
        <v>39630</v>
      </c>
      <c r="E4" s="4">
        <v>41275</v>
      </c>
      <c r="F4" s="4">
        <v>41821</v>
      </c>
      <c r="G4" s="4">
        <v>43466</v>
      </c>
    </row>
    <row r="5" spans="1:16384">
      <c r="A5" s="3" t="s">
        <v>15</v>
      </c>
      <c r="B5" s="4">
        <v>39083</v>
      </c>
      <c r="C5" s="4">
        <v>41153</v>
      </c>
      <c r="D5" s="4">
        <v>41275</v>
      </c>
      <c r="E5" s="4">
        <v>41456</v>
      </c>
      <c r="F5" s="4">
        <v>41821</v>
      </c>
      <c r="G5" s="4">
        <v>43466</v>
      </c>
    </row>
    <row r="6" spans="1:16384">
      <c r="A6" s="1" t="s">
        <v>16</v>
      </c>
      <c r="B6" s="4">
        <v>39083</v>
      </c>
      <c r="C6" s="4">
        <v>39904</v>
      </c>
      <c r="D6" s="4">
        <v>42186</v>
      </c>
      <c r="E6" s="4"/>
      <c r="F6" s="4"/>
      <c r="G6" s="4"/>
    </row>
    <row r="7" spans="1:16384">
      <c r="A7" s="1" t="s">
        <v>17</v>
      </c>
      <c r="B7" s="4">
        <v>39083</v>
      </c>
      <c r="C7" s="4">
        <v>41913</v>
      </c>
      <c r="D7" s="4">
        <v>42370</v>
      </c>
      <c r="E7" s="4"/>
      <c r="F7" s="4"/>
      <c r="G7" s="4"/>
    </row>
    <row r="8" spans="1:16384">
      <c r="A8" s="1" t="s">
        <v>18</v>
      </c>
      <c r="B8" s="4">
        <v>39083</v>
      </c>
      <c r="C8" s="4"/>
      <c r="D8" s="4"/>
      <c r="E8" s="4"/>
      <c r="F8" s="4"/>
      <c r="G8" s="4"/>
    </row>
    <row r="9" spans="1:16384">
      <c r="A9" s="1" t="s">
        <v>19</v>
      </c>
      <c r="B9" s="4">
        <v>39083</v>
      </c>
      <c r="C9" s="4">
        <v>41275</v>
      </c>
      <c r="D9" s="4">
        <v>41821</v>
      </c>
      <c r="E9" s="4">
        <f>D9+365</f>
        <v>42186</v>
      </c>
      <c r="F9" s="4">
        <f>E9+365</f>
        <v>42551</v>
      </c>
      <c r="G9" s="4">
        <v>43466</v>
      </c>
    </row>
    <row r="10" spans="1:16384">
      <c r="A10" s="3" t="s">
        <v>20</v>
      </c>
      <c r="B10" s="4">
        <v>39083</v>
      </c>
      <c r="C10" s="4">
        <v>41730</v>
      </c>
      <c r="D10" s="4">
        <v>42005</v>
      </c>
      <c r="E10" s="4">
        <f>D10+365</f>
        <v>42370</v>
      </c>
      <c r="F10" s="4">
        <f>E10+365</f>
        <v>42735</v>
      </c>
      <c r="G10" s="4">
        <v>43466</v>
      </c>
    </row>
    <row r="11" spans="1:16384">
      <c r="A11" s="3" t="s">
        <v>21</v>
      </c>
      <c r="B11" s="4">
        <v>39083</v>
      </c>
      <c r="C11" s="5">
        <v>41456</v>
      </c>
      <c r="D11" s="4">
        <v>42005</v>
      </c>
      <c r="E11" s="4">
        <f>D11+365</f>
        <v>42370</v>
      </c>
      <c r="F11" s="4">
        <f>E11+365</f>
        <v>42735</v>
      </c>
      <c r="G11" s="4">
        <v>43466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  <c r="XFA11" s="3"/>
      <c r="XFB11" s="3"/>
      <c r="XFC11" s="3"/>
      <c r="XFD11" s="3"/>
    </row>
    <row r="12" spans="1:16384">
      <c r="A12" s="3" t="s">
        <v>22</v>
      </c>
      <c r="B12" s="4">
        <v>39083</v>
      </c>
      <c r="C12" s="4">
        <v>41456</v>
      </c>
      <c r="D12" s="4">
        <v>42005</v>
      </c>
      <c r="E12" s="4">
        <f>D12+365</f>
        <v>42370</v>
      </c>
      <c r="F12" s="4">
        <f>E12+365</f>
        <v>42735</v>
      </c>
      <c r="G12" s="4">
        <v>43466</v>
      </c>
    </row>
    <row r="13" spans="1:16384">
      <c r="A13" s="3" t="s">
        <v>23</v>
      </c>
      <c r="B13" s="4">
        <v>39083</v>
      </c>
      <c r="C13" s="4">
        <v>41456</v>
      </c>
      <c r="D13" s="4">
        <v>42005</v>
      </c>
      <c r="E13" s="4">
        <f>D13+365</f>
        <v>42370</v>
      </c>
      <c r="F13" s="4">
        <f>E13+365</f>
        <v>42735</v>
      </c>
      <c r="G13" s="4">
        <v>43466</v>
      </c>
    </row>
    <row r="14" spans="1:16384">
      <c r="A14" s="1" t="s">
        <v>25</v>
      </c>
      <c r="B14" s="4">
        <v>39083</v>
      </c>
      <c r="C14" s="4">
        <v>41821</v>
      </c>
      <c r="D14" s="4">
        <v>42005</v>
      </c>
      <c r="E14" s="4">
        <v>42186</v>
      </c>
      <c r="F14" s="4">
        <v>43101</v>
      </c>
      <c r="G14" s="4">
        <v>43466</v>
      </c>
    </row>
    <row r="15" spans="1:16384">
      <c r="A15" s="1" t="s">
        <v>24</v>
      </c>
      <c r="B15" s="4">
        <v>39083</v>
      </c>
      <c r="C15" s="4">
        <v>41913</v>
      </c>
      <c r="D15" s="4">
        <v>42552</v>
      </c>
      <c r="E15" s="4">
        <v>42917</v>
      </c>
      <c r="F15" s="4">
        <v>43282</v>
      </c>
      <c r="G15" s="4">
        <v>43466</v>
      </c>
    </row>
    <row r="16" spans="1:16384">
      <c r="A16" s="3"/>
      <c r="B16" s="4"/>
      <c r="C16" s="4"/>
      <c r="D16" s="4"/>
      <c r="E16" s="4"/>
      <c r="F16" s="4"/>
      <c r="G16" s="4"/>
    </row>
    <row r="18" spans="1:7">
      <c r="A18" s="6" t="s">
        <v>0</v>
      </c>
      <c r="B18" s="7"/>
      <c r="C18" s="7"/>
      <c r="D18" s="7" t="s">
        <v>1</v>
      </c>
      <c r="E18" s="7" t="s">
        <v>2</v>
      </c>
      <c r="F18" s="7" t="s">
        <v>3</v>
      </c>
      <c r="G18" s="7" t="s">
        <v>4</v>
      </c>
    </row>
    <row r="19" spans="1:7">
      <c r="A19" s="6" t="str">
        <f>A2</f>
        <v>Meteosat-7/MVIRI-MetopA/IASI</v>
      </c>
      <c r="B19" s="8">
        <f>B2</f>
        <v>39083</v>
      </c>
      <c r="C19" s="9">
        <f>C2-B2</f>
        <v>181</v>
      </c>
      <c r="D19" s="9">
        <f>D2-C2</f>
        <v>366</v>
      </c>
      <c r="E19" s="9">
        <f>E2-D2</f>
        <v>2556</v>
      </c>
      <c r="F19" s="9">
        <f>F2-E2</f>
        <v>184</v>
      </c>
      <c r="G19" s="9">
        <f>G2-F2</f>
        <v>1096</v>
      </c>
    </row>
    <row r="20" spans="1:7">
      <c r="A20" s="6" t="str">
        <f t="shared" ref="A20:A32" si="0">A3</f>
        <v>Meteosat-8/SEVIRI/MVIRI-MetopA/IASI</v>
      </c>
      <c r="B20" s="8">
        <f t="shared" ref="B20:B32" si="1">B3</f>
        <v>39083</v>
      </c>
      <c r="C20" s="9">
        <f t="shared" ref="C20:G21" si="2">C3-B3</f>
        <v>181</v>
      </c>
      <c r="D20" s="9">
        <f t="shared" si="2"/>
        <v>366</v>
      </c>
      <c r="E20" s="9">
        <f t="shared" si="2"/>
        <v>2191</v>
      </c>
      <c r="F20" s="9">
        <f t="shared" si="2"/>
        <v>31</v>
      </c>
      <c r="G20" s="9">
        <f t="shared" si="2"/>
        <v>1614</v>
      </c>
    </row>
    <row r="21" spans="1:7">
      <c r="A21" s="6" t="str">
        <f t="shared" si="0"/>
        <v>Meteosat-9/SEVIRI/MVIRI-MetopA/IASI</v>
      </c>
      <c r="B21" s="8">
        <f t="shared" si="1"/>
        <v>39083</v>
      </c>
      <c r="C21" s="9">
        <f t="shared" si="2"/>
        <v>181</v>
      </c>
      <c r="D21" s="9">
        <f t="shared" si="2"/>
        <v>366</v>
      </c>
      <c r="E21" s="9">
        <f t="shared" si="2"/>
        <v>1645</v>
      </c>
      <c r="F21" s="9">
        <f t="shared" si="2"/>
        <v>546</v>
      </c>
      <c r="G21" s="9">
        <f t="shared" si="2"/>
        <v>1645</v>
      </c>
    </row>
    <row r="22" spans="1:7">
      <c r="A22" s="6" t="str">
        <f t="shared" si="0"/>
        <v>Meteosat-10/SEVIRI/MVIRI-MetopA/IASI</v>
      </c>
      <c r="B22" s="8">
        <f t="shared" si="1"/>
        <v>39083</v>
      </c>
      <c r="C22" s="9">
        <f t="shared" ref="C22:G22" si="3">C5-B5</f>
        <v>2070</v>
      </c>
      <c r="D22" s="9">
        <f t="shared" si="3"/>
        <v>122</v>
      </c>
      <c r="E22" s="9">
        <f t="shared" si="3"/>
        <v>181</v>
      </c>
      <c r="F22" s="9">
        <f t="shared" si="3"/>
        <v>365</v>
      </c>
      <c r="G22" s="9">
        <f t="shared" si="3"/>
        <v>1645</v>
      </c>
    </row>
    <row r="23" spans="1:7">
      <c r="A23" s="6" t="str">
        <f t="shared" si="0"/>
        <v>MetopA/HIRS-MetopA/IASI</v>
      </c>
      <c r="B23" s="8">
        <f t="shared" si="1"/>
        <v>39083</v>
      </c>
      <c r="C23" s="9">
        <f t="shared" ref="C23:G23" si="4">C6-B6</f>
        <v>821</v>
      </c>
      <c r="D23" s="9">
        <f t="shared" si="4"/>
        <v>2282</v>
      </c>
      <c r="E23" s="9">
        <f t="shared" si="4"/>
        <v>-42186</v>
      </c>
      <c r="F23" s="9">
        <f t="shared" si="4"/>
        <v>0</v>
      </c>
      <c r="G23" s="9">
        <f t="shared" si="4"/>
        <v>0</v>
      </c>
    </row>
    <row r="24" spans="1:7">
      <c r="A24" s="6" t="str">
        <f t="shared" si="0"/>
        <v>MetopA/AVHRR-MetopA/IASI</v>
      </c>
      <c r="B24" s="8">
        <f t="shared" si="1"/>
        <v>39083</v>
      </c>
      <c r="C24" s="9">
        <f t="shared" ref="C24:G24" si="5">C7-B7</f>
        <v>2830</v>
      </c>
      <c r="D24" s="9">
        <f t="shared" si="5"/>
        <v>457</v>
      </c>
      <c r="E24" s="9">
        <f t="shared" si="5"/>
        <v>-42370</v>
      </c>
      <c r="F24" s="9">
        <f t="shared" si="5"/>
        <v>0</v>
      </c>
      <c r="G24" s="9">
        <f t="shared" si="5"/>
        <v>0</v>
      </c>
    </row>
    <row r="25" spans="1:7">
      <c r="A25" s="6" t="str">
        <f t="shared" si="0"/>
        <v>S3/SLSTR-MetopA/IASI</v>
      </c>
      <c r="B25" s="8">
        <f t="shared" si="1"/>
        <v>39083</v>
      </c>
      <c r="C25" s="9">
        <f t="shared" ref="C25:G25" si="6">C8-B8</f>
        <v>-39083</v>
      </c>
      <c r="D25" s="9">
        <f t="shared" si="6"/>
        <v>0</v>
      </c>
      <c r="E25" s="9">
        <f t="shared" si="6"/>
        <v>0</v>
      </c>
      <c r="F25" s="9">
        <f t="shared" si="6"/>
        <v>0</v>
      </c>
      <c r="G25" s="9">
        <f t="shared" si="6"/>
        <v>0</v>
      </c>
    </row>
    <row r="26" spans="1:7">
      <c r="A26" s="6" t="str">
        <f t="shared" si="0"/>
        <v>SEVIRI-MODIS(DCC)</v>
      </c>
      <c r="B26" s="8">
        <f t="shared" si="1"/>
        <v>39083</v>
      </c>
      <c r="C26" s="9">
        <f t="shared" ref="C26:G26" si="7">C9-B9</f>
        <v>2192</v>
      </c>
      <c r="D26" s="9">
        <f t="shared" si="7"/>
        <v>546</v>
      </c>
      <c r="E26" s="9">
        <f t="shared" si="7"/>
        <v>365</v>
      </c>
      <c r="F26" s="9">
        <f t="shared" si="7"/>
        <v>365</v>
      </c>
      <c r="G26" s="9">
        <f t="shared" si="7"/>
        <v>915</v>
      </c>
    </row>
    <row r="27" spans="1:7">
      <c r="A27" s="6" t="str">
        <f t="shared" si="0"/>
        <v>Meteosat-7/MVIRI-ROLO/MODIS</v>
      </c>
      <c r="B27" s="8">
        <f t="shared" si="1"/>
        <v>39083</v>
      </c>
      <c r="C27" s="9">
        <f t="shared" ref="C27:G27" si="8">C10-B10</f>
        <v>2647</v>
      </c>
      <c r="D27" s="9">
        <f t="shared" si="8"/>
        <v>275</v>
      </c>
      <c r="E27" s="9">
        <f t="shared" si="8"/>
        <v>365</v>
      </c>
      <c r="F27" s="9">
        <f t="shared" si="8"/>
        <v>365</v>
      </c>
      <c r="G27" s="9">
        <f t="shared" si="8"/>
        <v>731</v>
      </c>
    </row>
    <row r="28" spans="1:7">
      <c r="A28" s="6" t="str">
        <f t="shared" si="0"/>
        <v>Meteosat-8/SEVIRI-ROLO/MODIS</v>
      </c>
      <c r="B28" s="8">
        <f t="shared" si="1"/>
        <v>39083</v>
      </c>
      <c r="C28" s="9">
        <f t="shared" ref="C28:C32" si="9">C11-B11</f>
        <v>2373</v>
      </c>
      <c r="D28" s="9">
        <f t="shared" ref="D28:D32" si="10">D11-C11</f>
        <v>549</v>
      </c>
      <c r="E28" s="9">
        <f t="shared" ref="E28:E32" si="11">E11-D11</f>
        <v>365</v>
      </c>
      <c r="F28" s="9">
        <f t="shared" ref="F28:F32" si="12">F11-E11</f>
        <v>365</v>
      </c>
      <c r="G28" s="9">
        <f t="shared" ref="G28:G32" si="13">G11-F11</f>
        <v>731</v>
      </c>
    </row>
    <row r="29" spans="1:7">
      <c r="A29" s="6" t="str">
        <f t="shared" si="0"/>
        <v>Meteosat-9/SEVIRI-ROLO/MODIS</v>
      </c>
      <c r="B29" s="8">
        <f t="shared" si="1"/>
        <v>39083</v>
      </c>
      <c r="C29" s="9">
        <f t="shared" si="9"/>
        <v>2373</v>
      </c>
      <c r="D29" s="9">
        <f t="shared" si="10"/>
        <v>549</v>
      </c>
      <c r="E29" s="9">
        <f t="shared" si="11"/>
        <v>365</v>
      </c>
      <c r="F29" s="9">
        <f t="shared" si="12"/>
        <v>365</v>
      </c>
      <c r="G29" s="9">
        <f t="shared" si="13"/>
        <v>731</v>
      </c>
    </row>
    <row r="30" spans="1:7">
      <c r="A30" s="6" t="str">
        <f t="shared" si="0"/>
        <v>Meteosat-10/SEVIRI-ROLO/MODIS</v>
      </c>
      <c r="B30" s="8">
        <f t="shared" si="1"/>
        <v>39083</v>
      </c>
      <c r="C30" s="9">
        <f t="shared" si="9"/>
        <v>2373</v>
      </c>
      <c r="D30" s="9">
        <f t="shared" si="10"/>
        <v>549</v>
      </c>
      <c r="E30" s="9">
        <f t="shared" si="11"/>
        <v>365</v>
      </c>
      <c r="F30" s="9">
        <f t="shared" si="12"/>
        <v>365</v>
      </c>
      <c r="G30" s="9">
        <f t="shared" si="13"/>
        <v>731</v>
      </c>
    </row>
    <row r="31" spans="1:7">
      <c r="A31" s="6" t="str">
        <f t="shared" si="0"/>
        <v>Meteosats-HIRS/AIRS/IASI (SCOPE-CM)</v>
      </c>
      <c r="B31" s="8">
        <f t="shared" si="1"/>
        <v>39083</v>
      </c>
      <c r="C31" s="9">
        <f t="shared" si="9"/>
        <v>2738</v>
      </c>
      <c r="D31" s="9">
        <f t="shared" si="10"/>
        <v>184</v>
      </c>
      <c r="E31" s="9">
        <f t="shared" si="11"/>
        <v>181</v>
      </c>
      <c r="F31" s="9">
        <f t="shared" si="12"/>
        <v>915</v>
      </c>
      <c r="G31" s="9">
        <f t="shared" si="13"/>
        <v>365</v>
      </c>
    </row>
    <row r="32" spans="1:7">
      <c r="A32" s="6" t="str">
        <f t="shared" si="0"/>
        <v>Meteosats- VIS (SCOPE-CM)</v>
      </c>
      <c r="B32" s="8">
        <f t="shared" si="1"/>
        <v>39083</v>
      </c>
      <c r="C32" s="9">
        <f t="shared" si="9"/>
        <v>2830</v>
      </c>
      <c r="D32" s="9">
        <f t="shared" si="10"/>
        <v>639</v>
      </c>
      <c r="E32" s="9">
        <f t="shared" si="11"/>
        <v>365</v>
      </c>
      <c r="F32" s="9">
        <f t="shared" si="12"/>
        <v>365</v>
      </c>
      <c r="G32" s="9">
        <f t="shared" si="13"/>
        <v>184</v>
      </c>
    </row>
  </sheetData>
  <sheetProtection sheet="1" objects="1" scenarios="1"/>
  <pageMargins left="0.7" right="0.7" top="0.78740157499999996" bottom="0.78740157499999996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Input Data</vt:lpstr>
      <vt:lpstr>GSICS Products Planning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</dc:creator>
  <cp:lastModifiedBy>Tim Hewison</cp:lastModifiedBy>
  <cp:lastPrinted>2014-03-21T08:16:45Z</cp:lastPrinted>
  <dcterms:created xsi:type="dcterms:W3CDTF">2014-03-20T19:20:55Z</dcterms:created>
  <dcterms:modified xsi:type="dcterms:W3CDTF">2014-03-21T10:31:00Z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DOCNUM">
    <vt:lpwstr>751782</vt:lpwstr>
  </property>
  <property fmtid="{D5CDD505-2E9C-101B-9397-08002B2CF9AE}" pid="3" name="DM_DOCNAME">
    <vt:lpwstr>GSICS Product Planning</vt:lpwstr>
  </property>
  <property fmtid="{D5CDD505-2E9C-101B-9397-08002B2CF9AE}" pid="4" name="DM_AUTHOR">
    <vt:lpwstr>Hanson</vt:lpwstr>
  </property>
  <property fmtid="{D5CDD505-2E9C-101B-9397-08002B2CF9AE}" pid="5" name="DM_E_DOC_NO">
    <vt:lpwstr>EUM/RSP/PLN/14/751782</vt:lpwstr>
  </property>
  <property fmtid="{D5CDD505-2E9C-101B-9397-08002B2CF9AE}" pid="6" name="DM_E_VER_NO">
    <vt:lpwstr>1 Draft</vt:lpwstr>
  </property>
  <property fmtid="{D5CDD505-2E9C-101B-9397-08002B2CF9AE}" pid="7" name="DM_E_ISS_DATE">
    <vt:lpwstr>21 March 2014</vt:lpwstr>
  </property>
  <property fmtid="{D5CDD505-2E9C-101B-9397-08002B2CF9AE}" pid="8" name="DM_E_FROM_PERS2">
    <vt:lpwstr/>
  </property>
</Properties>
</file>