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gner\Documents\LunarCalibration\LCWS2023\Organisation\"/>
    </mc:Choice>
  </mc:AlternateContent>
  <bookViews>
    <workbookView xWindow="3030" yWindow="0" windowWidth="2565" windowHeight="6150"/>
  </bookViews>
  <sheets>
    <sheet name="Agenda 2023" sheetId="3" r:id="rId1"/>
    <sheet name="EventsForce" sheetId="4" r:id="rId2"/>
    <sheet name="Agenda" sheetId="1" r:id="rId3"/>
    <sheet name="Invitees" sheetId="2" r:id="rId4"/>
  </sheets>
  <calcPr calcId="162913"/>
</workbook>
</file>

<file path=xl/calcChain.xml><?xml version="1.0" encoding="utf-8"?>
<calcChain xmlns="http://schemas.openxmlformats.org/spreadsheetml/2006/main">
  <c r="A127" i="3" l="1"/>
  <c r="A124" i="3"/>
  <c r="A123" i="3"/>
  <c r="A91" i="3" l="1"/>
  <c r="A60" i="3"/>
  <c r="A40" i="3" l="1"/>
  <c r="A120" i="3" l="1"/>
  <c r="A61" i="3" l="1"/>
  <c r="F100" i="2" l="1"/>
  <c r="A139" i="1"/>
  <c r="A138" i="1"/>
  <c r="A137" i="1"/>
  <c r="A136" i="1"/>
  <c r="A135" i="1"/>
  <c r="A134" i="1"/>
  <c r="A133" i="1"/>
  <c r="A132" i="1"/>
  <c r="A128" i="1"/>
  <c r="A127" i="1"/>
  <c r="A126" i="1"/>
  <c r="A125" i="1"/>
  <c r="A124" i="1"/>
  <c r="A123" i="1"/>
  <c r="A122" i="1"/>
  <c r="A121" i="1"/>
  <c r="A117" i="1"/>
  <c r="A116" i="1"/>
  <c r="A115" i="1"/>
  <c r="A114" i="1"/>
  <c r="A113" i="1"/>
  <c r="A112" i="1"/>
  <c r="A111" i="1"/>
  <c r="A105" i="1"/>
  <c r="A104" i="1"/>
  <c r="A103" i="1"/>
  <c r="A102" i="1"/>
  <c r="A101" i="1"/>
  <c r="A100" i="1"/>
  <c r="A99" i="1"/>
  <c r="A98" i="1"/>
  <c r="A97" i="1"/>
  <c r="A96" i="1"/>
  <c r="A95" i="1"/>
  <c r="A94" i="1"/>
  <c r="A91" i="1"/>
  <c r="A90" i="1"/>
  <c r="A87" i="1"/>
  <c r="A86" i="1"/>
  <c r="A85" i="1"/>
  <c r="A84" i="1"/>
  <c r="A83" i="1"/>
  <c r="A82" i="1"/>
  <c r="A79" i="1"/>
  <c r="A78" i="1"/>
  <c r="A77" i="1"/>
  <c r="A76" i="1"/>
  <c r="A75" i="1"/>
  <c r="A69" i="1"/>
  <c r="A68" i="1"/>
  <c r="A67" i="1"/>
  <c r="A66" i="1"/>
  <c r="A65" i="1"/>
  <c r="A64" i="1"/>
  <c r="A63" i="1"/>
  <c r="A62" i="1"/>
  <c r="A61" i="1"/>
  <c r="A60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6" i="1"/>
  <c r="A15" i="1"/>
  <c r="A14" i="1"/>
  <c r="A13" i="1"/>
  <c r="A12" i="1"/>
  <c r="A11" i="1"/>
  <c r="A10" i="1"/>
  <c r="A9" i="1"/>
  <c r="A8" i="1"/>
  <c r="A7" i="1"/>
  <c r="A121" i="3"/>
  <c r="A122" i="3" s="1"/>
  <c r="A125" i="3" s="1"/>
  <c r="A126" i="3" s="1"/>
  <c r="A6" i="3"/>
  <c r="A7" i="3" s="1"/>
  <c r="A128" i="3" l="1"/>
  <c r="A10" i="3"/>
  <c r="A11" i="3" s="1"/>
  <c r="A12" i="3" s="1"/>
  <c r="A13" i="3" s="1"/>
  <c r="A14" i="3" s="1"/>
  <c r="A15" i="3" s="1"/>
  <c r="A16" i="3" s="1"/>
  <c r="A17" i="3" s="1"/>
  <c r="A20" i="3" l="1"/>
  <c r="A21" i="3" s="1"/>
  <c r="A22" i="3" s="1"/>
  <c r="A41" i="3"/>
  <c r="A42" i="3" s="1"/>
  <c r="A43" i="3" s="1"/>
  <c r="A44" i="3" s="1"/>
  <c r="A45" i="3" l="1"/>
  <c r="A23" i="3"/>
  <c r="A24" i="3" s="1"/>
  <c r="A27" i="3" s="1"/>
  <c r="A28" i="3" s="1"/>
  <c r="A29" i="3" s="1"/>
  <c r="A30" i="3" s="1"/>
  <c r="A31" i="3" s="1"/>
  <c r="A32" i="3" s="1"/>
  <c r="A33" i="3" s="1"/>
  <c r="A62" i="3" l="1"/>
  <c r="A63" i="3" s="1"/>
  <c r="A64" i="3" s="1"/>
  <c r="A65" i="3" s="1"/>
  <c r="A66" i="3" s="1"/>
  <c r="A67" i="3" l="1"/>
  <c r="A68" i="3" s="1"/>
  <c r="A69" i="3" l="1"/>
  <c r="A70" i="3" s="1"/>
  <c r="A73" i="3" s="1"/>
  <c r="A74" i="3" s="1"/>
  <c r="A46" i="3"/>
  <c r="A49" i="3" s="1"/>
  <c r="A50" i="3" s="1"/>
  <c r="A51" i="3" s="1"/>
  <c r="A52" i="3" l="1"/>
  <c r="A53" i="3" s="1"/>
  <c r="A75" i="3"/>
  <c r="A76" i="3" s="1"/>
  <c r="A77" i="3" s="1"/>
  <c r="A78" i="3" s="1"/>
  <c r="A79" i="3" s="1"/>
  <c r="A80" i="3" s="1"/>
  <c r="A81" i="3" s="1"/>
  <c r="A82" i="3" s="1"/>
  <c r="A83" i="3" s="1"/>
  <c r="A84" i="3" l="1"/>
  <c r="A85" i="3" s="1"/>
  <c r="A92" i="3"/>
  <c r="A93" i="3" s="1"/>
  <c r="A94" i="3" s="1"/>
  <c r="A95" i="3" s="1"/>
  <c r="A96" i="3" s="1"/>
  <c r="A97" i="3" s="1"/>
  <c r="A98" i="3" s="1"/>
  <c r="A99" i="3" s="1"/>
  <c r="A100" i="3" l="1"/>
  <c r="A101" i="3" s="1"/>
  <c r="A102" i="3" s="1"/>
  <c r="A103" i="3" s="1"/>
  <c r="A104" i="3" s="1"/>
  <c r="A107" i="3" s="1"/>
  <c r="A108" i="3" s="1"/>
  <c r="A109" i="3" s="1"/>
  <c r="A110" i="3" s="1"/>
  <c r="A111" i="3" s="1"/>
  <c r="A112" i="3" s="1"/>
  <c r="A113" i="3" l="1"/>
</calcChain>
</file>

<file path=xl/sharedStrings.xml><?xml version="1.0" encoding="utf-8"?>
<sst xmlns="http://schemas.openxmlformats.org/spreadsheetml/2006/main" count="1094" uniqueCount="489">
  <si>
    <t>Mon am</t>
  </si>
  <si>
    <t>Topic : MEASUREMENTS and MOON OBSERVATIONS</t>
  </si>
  <si>
    <t>Coffee and Registration</t>
  </si>
  <si>
    <t>Opening</t>
  </si>
  <si>
    <t>1a</t>
  </si>
  <si>
    <t>Welcome</t>
  </si>
  <si>
    <t>1b</t>
  </si>
  <si>
    <t>Agenda, announcements</t>
  </si>
  <si>
    <t>1c</t>
  </si>
  <si>
    <t>1d</t>
  </si>
  <si>
    <t>1e</t>
  </si>
  <si>
    <t>Coffee break</t>
  </si>
  <si>
    <t>1f</t>
  </si>
  <si>
    <t>All</t>
  </si>
  <si>
    <t>Discussion</t>
  </si>
  <si>
    <t>1j</t>
  </si>
  <si>
    <t>Discussion 30 min</t>
  </si>
  <si>
    <t>Lunch Break</t>
  </si>
  <si>
    <t>Mon pm</t>
  </si>
  <si>
    <t>ESS</t>
  </si>
  <si>
    <t>1k</t>
  </si>
  <si>
    <t>USGS</t>
  </si>
  <si>
    <t>1m</t>
  </si>
  <si>
    <t>1n</t>
  </si>
  <si>
    <t>NOAA</t>
  </si>
  <si>
    <t>1o</t>
  </si>
  <si>
    <t>EUMETSAT</t>
  </si>
  <si>
    <t>1p</t>
  </si>
  <si>
    <t>End of session</t>
  </si>
  <si>
    <t>END</t>
  </si>
  <si>
    <t>Lunar model developments (~3talks) could be inserted here if needed</t>
  </si>
  <si>
    <t>Tues am</t>
  </si>
  <si>
    <t>Chair: Tom Stone</t>
  </si>
  <si>
    <t>Morning about the data preparation</t>
  </si>
  <si>
    <t>2a</t>
  </si>
  <si>
    <t>NASA</t>
  </si>
  <si>
    <t>2b</t>
  </si>
  <si>
    <t>LEO</t>
  </si>
  <si>
    <t>Given remotely</t>
  </si>
  <si>
    <t>2c</t>
  </si>
  <si>
    <t>2d</t>
  </si>
  <si>
    <t>AIST</t>
  </si>
  <si>
    <t>2e</t>
  </si>
  <si>
    <t>2f</t>
  </si>
  <si>
    <t>VITO</t>
  </si>
  <si>
    <t>2g</t>
  </si>
  <si>
    <t>Shorten by 10min</t>
  </si>
  <si>
    <t>Discussion  20 min</t>
  </si>
  <si>
    <t>2h</t>
  </si>
  <si>
    <t>GEO</t>
  </si>
  <si>
    <t>2i</t>
  </si>
  <si>
    <t>2j</t>
  </si>
  <si>
    <t>JAXA</t>
  </si>
  <si>
    <t>2k</t>
  </si>
  <si>
    <t>JMA</t>
  </si>
  <si>
    <t>2l</t>
  </si>
  <si>
    <t>2m</t>
  </si>
  <si>
    <t>Tues pm</t>
  </si>
  <si>
    <t>Topic: Lunar Model Development</t>
  </si>
  <si>
    <t>Discussion (on data preparation)</t>
  </si>
  <si>
    <t>2o</t>
  </si>
  <si>
    <t>1g</t>
  </si>
  <si>
    <t>Discussion  30 min</t>
  </si>
  <si>
    <t>Wed am</t>
  </si>
  <si>
    <t>Topic: Inter-calibration and inter-band calibration</t>
  </si>
  <si>
    <t>Chair: Sebastien Wagner</t>
  </si>
  <si>
    <t>3a</t>
  </si>
  <si>
    <t>3b</t>
  </si>
  <si>
    <t>3c</t>
  </si>
  <si>
    <t>3d</t>
  </si>
  <si>
    <t>3g</t>
  </si>
  <si>
    <t>Wed pm</t>
  </si>
  <si>
    <t>All</t>
  </si>
  <si>
    <t>3h</t>
  </si>
  <si>
    <t>we should discuss what we would like to achieve in the coming months or next couple of years.</t>
  </si>
  <si>
    <t>Topic: Alternative uses of lunar measurements</t>
  </si>
  <si>
    <t>Chair: Fred Wu</t>
  </si>
  <si>
    <t>4b</t>
  </si>
  <si>
    <t>4c</t>
  </si>
  <si>
    <t>4d</t>
  </si>
  <si>
    <t>4e</t>
  </si>
  <si>
    <t>4f</t>
  </si>
  <si>
    <t>4g</t>
  </si>
  <si>
    <t>Discussion  45 min</t>
  </si>
  <si>
    <t>KIOST</t>
  </si>
  <si>
    <t>Thurs am</t>
  </si>
  <si>
    <t>Discussion  1 hour</t>
  </si>
  <si>
    <t>Thurs pm</t>
  </si>
  <si>
    <t>Topic: Conclusion and way forward</t>
  </si>
  <si>
    <t>Chair: TBC</t>
  </si>
  <si>
    <t>Discussion - Establishing new requirements on the ROLO/GIRO application</t>
  </si>
  <si>
    <t>0:20</t>
  </si>
  <si>
    <t>Discussion 1h40</t>
  </si>
  <si>
    <t>Discussion - Establishing new requirements on lunar measurements</t>
  </si>
  <si>
    <t>Discussion - Next steps for inter-calibration</t>
  </si>
  <si>
    <t>Discussion - Next steps for alternative methods (radiance models/MTF/other irradiance models)</t>
  </si>
  <si>
    <t>General discussion</t>
  </si>
  <si>
    <t>Review of recommendations/actions</t>
  </si>
  <si>
    <t>Affiliation</t>
  </si>
  <si>
    <t>First Name</t>
  </si>
  <si>
    <t>Last Name</t>
  </si>
  <si>
    <t>Email</t>
  </si>
  <si>
    <t>At the meeting</t>
  </si>
  <si>
    <t>Remote attendance</t>
  </si>
  <si>
    <t>Benyong</t>
  </si>
  <si>
    <t>Yang</t>
  </si>
  <si>
    <t>X</t>
  </si>
  <si>
    <t>Toru</t>
  </si>
  <si>
    <t>Koyama</t>
  </si>
  <si>
    <t>t.kouyama@aist.go.jp</t>
  </si>
  <si>
    <t>Luo</t>
  </si>
  <si>
    <t>Wang</t>
  </si>
  <si>
    <t>Xiuqing</t>
  </si>
  <si>
    <t>Hu</t>
  </si>
  <si>
    <t>huxq@cma.gov.cn</t>
  </si>
  <si>
    <t>Lin</t>
  </si>
  <si>
    <t>Chen</t>
  </si>
  <si>
    <t>Min</t>
  </si>
  <si>
    <t>Lu</t>
  </si>
  <si>
    <t>Zhang</t>
  </si>
  <si>
    <t>Ronghua</t>
  </si>
  <si>
    <t>Wu</t>
  </si>
  <si>
    <t>Peng</t>
  </si>
  <si>
    <t>Songyan</t>
  </si>
  <si>
    <t>Gu</t>
  </si>
  <si>
    <t>Matthijs</t>
  </si>
  <si>
    <t>Krijger</t>
  </si>
  <si>
    <t>krijger@eartspace.nl</t>
  </si>
  <si>
    <t>ESS affiliate</t>
  </si>
  <si>
    <t>Ralph</t>
  </si>
  <si>
    <t>Snel</t>
  </si>
  <si>
    <t>rsnel1966@kpnmail.nl</t>
  </si>
  <si>
    <t>Sebastien</t>
  </si>
  <si>
    <t>Wagner</t>
  </si>
  <si>
    <t>sebastien.wagner@eumetsat.int</t>
  </si>
  <si>
    <t>Yoshihiko</t>
  </si>
  <si>
    <t>Okamura</t>
  </si>
  <si>
    <t>okamura.yoshihiko@jaxa.jp</t>
  </si>
  <si>
    <t>Masaya</t>
  </si>
  <si>
    <t>Takahashi</t>
  </si>
  <si>
    <t>m_takahashi@met.kishou.go.jp</t>
  </si>
  <si>
    <t>Kibeom</t>
  </si>
  <si>
    <t>Ahn</t>
  </si>
  <si>
    <t>kbahn@kiost.ac.kr</t>
  </si>
  <si>
    <t>Seongick</t>
  </si>
  <si>
    <t>Cho</t>
  </si>
  <si>
    <t>sicho@kiost.ac.kr</t>
  </si>
  <si>
    <t>KMA/NMSC</t>
  </si>
  <si>
    <t>Tae-Hyeong</t>
  </si>
  <si>
    <t>Oh</t>
  </si>
  <si>
    <t>hyoung0203@korea.kr</t>
  </si>
  <si>
    <t>Shihyan</t>
  </si>
  <si>
    <t>Lee</t>
  </si>
  <si>
    <t>slee31@nasa.gov</t>
  </si>
  <si>
    <t>Xiaoxiong</t>
  </si>
  <si>
    <t>Xiong</t>
  </si>
  <si>
    <t>Xiaoxiong.Xiong-1@nasa.gov</t>
  </si>
  <si>
    <t>Truman</t>
  </si>
  <si>
    <t>Michael Wilson</t>
  </si>
  <si>
    <t>truman.wilson@ssaihq.com</t>
  </si>
  <si>
    <t>Hongda</t>
  </si>
  <si>
    <t>Xi</t>
  </si>
  <si>
    <t>Shao</t>
  </si>
  <si>
    <t>xshao@umd.edu</t>
  </si>
  <si>
    <t>Likun</t>
  </si>
  <si>
    <t>Likun.wang@noaa.gov</t>
  </si>
  <si>
    <t>Xiangqian</t>
  </si>
  <si>
    <t>xiangqian.wu@noaa.gov</t>
  </si>
  <si>
    <t>Fangfang</t>
  </si>
  <si>
    <t>Yu</t>
  </si>
  <si>
    <t>Fangang.yu@noaa.gov</t>
  </si>
  <si>
    <t>NUDT</t>
  </si>
  <si>
    <t>shuo</t>
  </si>
  <si>
    <t>ma</t>
  </si>
  <si>
    <t>mashuo0601@163.com</t>
  </si>
  <si>
    <t>Stefan</t>
  </si>
  <si>
    <t>stefan.adriaensen@vito.be</t>
  </si>
  <si>
    <t>Thomas</t>
  </si>
  <si>
    <t>Stone</t>
  </si>
  <si>
    <t>tstone@usgs.gov</t>
  </si>
  <si>
    <t>Geng</t>
  </si>
  <si>
    <t>Yunzhao</t>
  </si>
  <si>
    <t>1i</t>
  </si>
  <si>
    <t>1l</t>
  </si>
  <si>
    <t>1q</t>
  </si>
  <si>
    <t>1r</t>
  </si>
  <si>
    <t>1s</t>
  </si>
  <si>
    <t>1t</t>
  </si>
  <si>
    <t>2n</t>
  </si>
  <si>
    <t>2p</t>
  </si>
  <si>
    <t>3e</t>
  </si>
  <si>
    <t>3f</t>
  </si>
  <si>
    <t>3i</t>
  </si>
  <si>
    <t>3j</t>
  </si>
  <si>
    <t>4q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</si>
  <si>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</si>
  <si>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</si>
  <si>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</si>
  <si>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</si>
  <si>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</si>
  <si>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</si>
  <si>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</si>
  <si>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</si>
  <si>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</si>
  <si>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</si>
  <si>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</si>
  <si>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5l</t>
  </si>
  <si>
    <t>5m</t>
  </si>
  <si>
    <t>5n</t>
  </si>
  <si>
    <t>5o</t>
  </si>
  <si>
    <t>5p</t>
  </si>
  <si>
    <t>6a</t>
  </si>
  <si>
    <t>6b</t>
  </si>
  <si>
    <t>6c</t>
  </si>
  <si>
    <t>6d</t>
  </si>
  <si>
    <t>6e</t>
  </si>
  <si>
    <t>6f</t>
  </si>
  <si>
    <t>6h</t>
  </si>
  <si>
    <t>zhangp@cma.gov.cn</t>
  </si>
  <si>
    <t>yangzd@cma.gov.cn</t>
  </si>
  <si>
    <t>N</t>
  </si>
  <si>
    <t>lunm@cma.gov.cn</t>
  </si>
  <si>
    <t>chenlin@cma.gov.cn</t>
  </si>
  <si>
    <t>xuna@cma.gov.cn</t>
  </si>
  <si>
    <t>minmin@cma.gov.cn</t>
  </si>
  <si>
    <t>wurh@cma.gov.cn</t>
  </si>
  <si>
    <t>gusy@cma.gov.cn</t>
  </si>
  <si>
    <t>yangl@cma.gov.cn</t>
  </si>
  <si>
    <t>wuxb@cma.gov.cn</t>
  </si>
  <si>
    <t>lingw@cma.gov.cn</t>
  </si>
  <si>
    <t>hupk12@163.com</t>
  </si>
  <si>
    <t>280819646@qq.com</t>
  </si>
  <si>
    <t>SITP/CAS</t>
  </si>
  <si>
    <t>leiding@mail.sitp.ac.cn</t>
  </si>
  <si>
    <t>jiangfeng@mail.sitp.ac.cn</t>
  </si>
  <si>
    <t>hzping@mail.sitp.ac.cn</t>
  </si>
  <si>
    <t>yunzhaowu@qq.com</t>
  </si>
  <si>
    <t>CIOMP/CAS</t>
  </si>
  <si>
    <t>wangyp@ciomp.ac.cn</t>
  </si>
  <si>
    <t>ssshycn@163.com</t>
  </si>
  <si>
    <t>srwang@ciomp.ac.cn</t>
  </si>
  <si>
    <t>fangw@ciomp.ac.cn</t>
  </si>
  <si>
    <t>Anhui Institute of Optics and Fine Mechanics (AIOFM),CAS</t>
  </si>
  <si>
    <t>byyangsy@gmail.com</t>
  </si>
  <si>
    <t>xli@aiofm.ac.cn</t>
  </si>
  <si>
    <t>NIM</t>
  </si>
  <si>
    <t>linyd@nim.ac.cn</t>
  </si>
  <si>
    <t>wangyf@nim.ac.cn</t>
  </si>
  <si>
    <t>XIOPM/CAS</t>
  </si>
  <si>
    <t>wangshuang@opt.ac.cn</t>
  </si>
  <si>
    <t>gzhang@opt.ac.cn</t>
  </si>
  <si>
    <t>hbl@opt.ac.cn</t>
  </si>
  <si>
    <t>Yiming Zhao</t>
  </si>
  <si>
    <t>Beijing Research Institute of Telemetry</t>
  </si>
  <si>
    <t>zym_bird@126.com</t>
  </si>
  <si>
    <t>CMA/NSMC</t>
  </si>
  <si>
    <t>Naimeng</t>
  </si>
  <si>
    <t>Zhongdong</t>
  </si>
  <si>
    <t>Na</t>
  </si>
  <si>
    <t>Lei</t>
  </si>
  <si>
    <t>Xuebao</t>
  </si>
  <si>
    <t>Ling</t>
  </si>
  <si>
    <t>Xu</t>
  </si>
  <si>
    <t>Yupeng</t>
  </si>
  <si>
    <t>Yong</t>
  </si>
  <si>
    <t>Zhiwei</t>
  </si>
  <si>
    <t>Shurong</t>
  </si>
  <si>
    <t>Wei</t>
  </si>
  <si>
    <t>Xin</t>
  </si>
  <si>
    <t>Xia</t>
  </si>
  <si>
    <t>Huang</t>
  </si>
  <si>
    <t>Fang</t>
  </si>
  <si>
    <t>Ye</t>
  </si>
  <si>
    <t>Key Laboratory of Planetary Sciences, Purple Mountain Observatory, Chinese Academy of Sciences</t>
  </si>
  <si>
    <t>Shuang</t>
  </si>
  <si>
    <t>Binliang</t>
  </si>
  <si>
    <t>Libo</t>
  </si>
  <si>
    <t>Li</t>
  </si>
  <si>
    <t>Adriaensen</t>
  </si>
  <si>
    <t>Feng</t>
  </si>
  <si>
    <t>Zhiping</t>
  </si>
  <si>
    <t>Ding</t>
  </si>
  <si>
    <t>Jiang</t>
  </si>
  <si>
    <t>He</t>
  </si>
  <si>
    <t>Yandong</t>
  </si>
  <si>
    <t>Yanfei</t>
  </si>
  <si>
    <t>hongda.chen@ssaihq.com</t>
  </si>
  <si>
    <t>Version: 2023-10-18</t>
  </si>
  <si>
    <t>2023 Joint GSICS/IVOS Lunar Calibration Workshop</t>
  </si>
  <si>
    <t xml:space="preserve">Chair: </t>
  </si>
  <si>
    <t>Topic : Lunar calibration and Model derivation</t>
  </si>
  <si>
    <t xml:space="preserve">Discussion </t>
  </si>
  <si>
    <t>Topic: Instrument monitoring</t>
  </si>
  <si>
    <t>Friday pm</t>
  </si>
  <si>
    <t>Mon am - 4/12</t>
  </si>
  <si>
    <t>Mon pm - 4/12</t>
  </si>
  <si>
    <t>Stefan Adriaensen</t>
  </si>
  <si>
    <t>Alternative applications of lunar observation, including geometric and MTF post-launch characterisation</t>
  </si>
  <si>
    <t>on site</t>
  </si>
  <si>
    <t>Greg Kopp</t>
  </si>
  <si>
    <t>CU/LASP</t>
  </si>
  <si>
    <t>Improving Calibrations of Lunar Spectral Measurements</t>
  </si>
  <si>
    <t>Constantine Lukashin</t>
  </si>
  <si>
    <t>ARCSTONE InVEST: Calibration of Lunar Spectral Reﬂectance from Space</t>
  </si>
  <si>
    <t>Kevin Turpie</t>
  </si>
  <si>
    <t>UMBC / NASA</t>
  </si>
  <si>
    <t>Update on Air-LUSI project</t>
  </si>
  <si>
    <t>online</t>
  </si>
  <si>
    <t>Stephen Maxwell</t>
  </si>
  <si>
    <t>NIST</t>
  </si>
  <si>
    <t>Update on Mauna Loa-LUSI project</t>
  </si>
  <si>
    <t>Matthijs Krijger</t>
  </si>
  <si>
    <t>Earth Space Solutions</t>
  </si>
  <si>
    <t>The New SCIAMACHY Lunar Dataset</t>
  </si>
  <si>
    <t>The New SCIAMACHY Lunar Model (LESSSR)</t>
  </si>
  <si>
    <t>Topic : LUNAR CALIBRATION SYSTEMS and MODEL DEVELOPMENT</t>
  </si>
  <si>
    <t>PMOD</t>
  </si>
  <si>
    <t>Marc Bouvet</t>
  </si>
  <si>
    <t>ESA</t>
  </si>
  <si>
    <t>Status of the development of LIME: the Lunar Irradiance Model of ESA</t>
  </si>
  <si>
    <t>Tom Stone</t>
  </si>
  <si>
    <t>Introduction to the session</t>
  </si>
  <si>
    <t>Hugh Kieffer</t>
  </si>
  <si>
    <t>Celestial Reasonings</t>
  </si>
  <si>
    <t>Converging on the Moon's true near-side spectral irradiance</t>
  </si>
  <si>
    <t>Bikash Basnet</t>
  </si>
  <si>
    <t>Topic: INSTRUMENT MONITORING USING LUNAR CALIBRATION</t>
  </si>
  <si>
    <t>Steven Brown</t>
  </si>
  <si>
    <t>Consideration of the uncertainties in a disseminated lunar irradiance scale in the VNIR</t>
  </si>
  <si>
    <t>Operational Radiometric Calibration of NOAA-20 VIIRS using lunar and Solar Diffuser observations</t>
  </si>
  <si>
    <t>Taeyoung Choi</t>
  </si>
  <si>
    <t>Gerhard Meister</t>
  </si>
  <si>
    <t>Lunar measurements with OCI during the PACE mission</t>
  </si>
  <si>
    <t>Bojan Sic</t>
  </si>
  <si>
    <t>Noveltis</t>
  </si>
  <si>
    <t>Potential of the Moon as a calibration target for IASI instruments</t>
  </si>
  <si>
    <t>Christoph Straif</t>
  </si>
  <si>
    <t>Lunar imagery and MTF post launch assessment for MTG/FCI</t>
  </si>
  <si>
    <t>Overview of the PROBA-V Lunar Calibration</t>
  </si>
  <si>
    <t>Sebastien Wagner</t>
  </si>
  <si>
    <t>Status of the S3-OLCI missions using lunar calibration</t>
  </si>
  <si>
    <t>Surface Corrected Lunar MTF Measurements in MODIS and VIIRS</t>
  </si>
  <si>
    <t>SSAI/NASA GSFC</t>
  </si>
  <si>
    <t>Truman Wilson</t>
  </si>
  <si>
    <t>Orbital Drift Impacts on the MODIS Lunar Calibration</t>
  </si>
  <si>
    <t>Inter-Calibration of CrIS on SNPP and NOAA-20 Using Lunar Observations</t>
  </si>
  <si>
    <t>Martin Burgdorf</t>
  </si>
  <si>
    <t>Universität Hamburg</t>
  </si>
  <si>
    <t>The Moon at thermal infrared wavelengths: Comparison between NOAA/MetOp-A/MetOp-B, TIROS-N HIRS measurements and thermophysical model predictions</t>
  </si>
  <si>
    <t>Thomas Müller</t>
  </si>
  <si>
    <t>Max-Planck-Institut für extraterrestrische Physik</t>
  </si>
  <si>
    <t>MODIS and VIIRS Thermal Emissive Bands Lunar Calibration and Calibration Inter-comparisons</t>
  </si>
  <si>
    <t>Lunar Microwave Radiative Transfer Model Validation with NOAA-20 and NOAA-21 Two-Dimension Moon Scan Observations</t>
  </si>
  <si>
    <t>Hu (Tiger) Yang</t>
  </si>
  <si>
    <t>University of Maryland</t>
  </si>
  <si>
    <t>Modelling the Microwave Radiation of the Moon</t>
  </si>
  <si>
    <t>Venus as an Alternative to the Moon for Infrared Imagers</t>
  </si>
  <si>
    <t>Results of the GSICS Lunar Model Comparison Exercise</t>
  </si>
  <si>
    <t>Toru Kouyama</t>
  </si>
  <si>
    <t xml:space="preserve">National Institute of Advanced Industrial Science and Technology
</t>
  </si>
  <si>
    <t>Application of a disk-resolved lunar brightness model: flat-field calibration for a pushbroom sensor with cross-track scan</t>
  </si>
  <si>
    <t>TBC if in this session or in alternative usage (as it is about flatfielding)</t>
  </si>
  <si>
    <t>Fangfang Yu</t>
  </si>
  <si>
    <t>Straylight Corrections for the Accurate GOES ABI Lunar Irradiance Measurement</t>
  </si>
  <si>
    <t>Aki Sato</t>
  </si>
  <si>
    <t>Remote Sensing Technology Center of Japan</t>
  </si>
  <si>
    <t>GOSAT-2 Lunar Calibration for FTS-2 and CAI-2</t>
  </si>
  <si>
    <t>Towards a constellation of thermal infrared sensors for wildfire detection: inter-calibration of FOREST-2 with Sentinel-3 SLSTR using the Moon</t>
  </si>
  <si>
    <t>Diogo Rio Fernandes</t>
  </si>
  <si>
    <t>OroraTech</t>
  </si>
  <si>
    <t>Masaya Takahashi</t>
  </si>
  <si>
    <t>Radiometric Performance of Himawari-8/-9 AHI VNIR Bands using Lunar Calibration</t>
  </si>
  <si>
    <t>Vance Haemmerle</t>
  </si>
  <si>
    <t>Robert Rosenberg</t>
  </si>
  <si>
    <t>JPL</t>
  </si>
  <si>
    <t>MSG/SEVIRI radiometric performance monitoring and end-of-life tests using lunar calibration</t>
  </si>
  <si>
    <t>Telespazio / EUMETSAT</t>
  </si>
  <si>
    <t>Vincent Debaecker / Sebastien Wagner</t>
  </si>
  <si>
    <t>MTG/FCI and LI and the challenges of performing lunar calibration for radiometric assessments</t>
  </si>
  <si>
    <t>Integrating Lunar Irradiance Trends with OCO-2/3 Calibration</t>
  </si>
  <si>
    <t>OCO-3 Lunar Calibration</t>
  </si>
  <si>
    <t>Fred Wu</t>
  </si>
  <si>
    <t>Xiuqing (Scott) Hu</t>
  </si>
  <si>
    <t>CMA</t>
  </si>
  <si>
    <t>Latest update of Ground-based Lunar measurement and model validation in Lijiang, China</t>
  </si>
  <si>
    <t>Jilin-1 space-borne Lunar irradiance measurement and calibration usage</t>
  </si>
  <si>
    <t>Redesign of the SLIM lunar model development system</t>
  </si>
  <si>
    <t>Implementation of Lunar Spectral Irradiance Calibration System (LSICS)</t>
  </si>
  <si>
    <t>NOAA Support for Lunar Spectral Irradiance Calibration System (LSICS)</t>
  </si>
  <si>
    <t>Diogo Rio Fernandes / Fatima Kahil</t>
  </si>
  <si>
    <t>Calibration monitoring of FY-4A/AGRI using Moon</t>
  </si>
  <si>
    <t xml:space="preserve">Xiuqing Hu </t>
  </si>
  <si>
    <t>Lars Chapsky</t>
  </si>
  <si>
    <t>OCO-2 Lunar Calibration</t>
  </si>
  <si>
    <t xml:space="preserve">Nanjing University of Aeronautics and Astronautics
</t>
  </si>
  <si>
    <t>Natalia Kouremeti</t>
  </si>
  <si>
    <t>Traceability of Lunar Direct Irradiances Measured with Precision Filter Radiometer</t>
  </si>
  <si>
    <t>Kay Wohlfarth</t>
  </si>
  <si>
    <t>TU Dortmund</t>
  </si>
  <si>
    <t>An advanced thermal roughness model for airless planetary bodies - applications to the Moon and Mercury</t>
  </si>
  <si>
    <t>Measurements and Moon observations</t>
  </si>
  <si>
    <t>In progress</t>
  </si>
  <si>
    <t>Latest update of Ground-based Lunar measurement in Lijiang, China</t>
  </si>
  <si>
    <t>Xiuqing Hu</t>
  </si>
  <si>
    <t>Not started</t>
  </si>
  <si>
    <t>TEST</t>
  </si>
  <si>
    <t>. .</t>
  </si>
  <si>
    <t>Complete</t>
  </si>
  <si>
    <t>Lunar calibration and model development</t>
  </si>
  <si>
    <t>Thomas Stone</t>
  </si>
  <si>
    <t>Appication of a disk-resolved Lunar brightness model: Flat-field calibration for a pushbroom sensor with cross-track scan</t>
  </si>
  <si>
    <t>The JL1GP02 imager collects lunar data over multiple lunar phase cycles. Radiometric knowledge of the lunar disk and several lunar areas can serve as a calibration reference, and we will discuss a geometric sensor model developed from the imaging knowledge to construct geographic positions for the lunar view, and the Moon as the source of irradiance and radiance for radiometric calibrations.</t>
  </si>
  <si>
    <t>Instrument monitoring using lunar calibration</t>
  </si>
  <si>
    <t>Zhenhua Jing</t>
  </si>
  <si>
    <t>Thermal Infrared and microwave remote sensing and lunar observation</t>
  </si>
  <si>
    <t>Fatima Kahil</t>
  </si>
  <si>
    <t> MODIS and VIIRS Thermal Emissive Bands Lunar Calibration and Calibration Inter-comparisons</t>
  </si>
  <si>
    <t>Hu(tiger) Yang</t>
  </si>
  <si>
    <t>In-orbit MTF and Straylight verification for the PROBA-V instrument</t>
  </si>
  <si>
    <t>Accepted</t>
  </si>
  <si>
    <t>Poster</t>
  </si>
  <si>
    <t>3k</t>
  </si>
  <si>
    <t>3l</t>
  </si>
  <si>
    <t>3m</t>
  </si>
  <si>
    <t>3n</t>
  </si>
  <si>
    <t>3o</t>
  </si>
  <si>
    <t>4a</t>
  </si>
  <si>
    <t>4h</t>
  </si>
  <si>
    <t>4i</t>
  </si>
  <si>
    <t>Ice-breaker</t>
  </si>
  <si>
    <t>Discussion 60 min</t>
  </si>
  <si>
    <t>Frid am</t>
  </si>
  <si>
    <t>Data policy / GLOD / LSICS licensing &amp; distribution</t>
  </si>
  <si>
    <t>Discussion on the draft specs of LSICS system</t>
  </si>
  <si>
    <t>Sebastien Wagner / Tom Stone</t>
  </si>
  <si>
    <t>EUMETSAT / USGS</t>
  </si>
  <si>
    <t>Bojan Bojkov / Mounir Lekouara</t>
  </si>
  <si>
    <t>1h</t>
  </si>
  <si>
    <t>2023 4th Joint GSICS/IVOS Lunar Calibration Workshop</t>
  </si>
  <si>
    <t>Topic : Opening the 4th Joint GSICS/IVOS Lunar calibration Workshop</t>
  </si>
  <si>
    <t>Longer lunch break</t>
  </si>
  <si>
    <t>Summary of the discussion / actions / decisions / recommendations</t>
  </si>
  <si>
    <t>Long slot for discussion</t>
  </si>
  <si>
    <t>Tue am - 5/12</t>
  </si>
  <si>
    <t>all</t>
  </si>
  <si>
    <t>Tue pm - 5/12</t>
  </si>
  <si>
    <t>~ 17:30-18:00 - Gluhwein at the Xmas market</t>
  </si>
  <si>
    <t>Wed pm - 6/12</t>
  </si>
  <si>
    <t>Wed am - 6/12</t>
  </si>
  <si>
    <t>Thu am - 7/12</t>
  </si>
  <si>
    <t>3p</t>
  </si>
  <si>
    <t>3q</t>
  </si>
  <si>
    <t>3r</t>
  </si>
  <si>
    <t>3s</t>
  </si>
  <si>
    <t>3t</t>
  </si>
  <si>
    <t xml:space="preserve">All </t>
  </si>
  <si>
    <t>MEASUREMENTS and MOON OBSERVATIONS : summary (including action / decisions/recommendations)</t>
  </si>
  <si>
    <t>LUNAR CALIBRATION SYSTEMS and MODEL DEVELOPMENT : summary (including action / decisions/recommendations)</t>
  </si>
  <si>
    <t>INSTRUMENT MONITORING USING LUNAR CALIBRATION : summary (including action / decisions/recommendations)</t>
  </si>
  <si>
    <t>Tim Hewison</t>
  </si>
  <si>
    <t xml:space="preserve">Topic: THERMAL INFRARED and MICROWAVE </t>
  </si>
  <si>
    <t>THERMAL INFRARED and MICROWAVE : summary (including action / decisions/recommendations)</t>
  </si>
  <si>
    <t>Thu pm - 7/12</t>
  </si>
  <si>
    <t>Topic:ALTERNATIVE APPLICATIONS OF LUNAR OBSERVATIONS</t>
  </si>
  <si>
    <t>Wrap-up / overall summary / way forward / time line</t>
  </si>
  <si>
    <t>4j</t>
  </si>
  <si>
    <t>4k</t>
  </si>
  <si>
    <t>4l</t>
  </si>
  <si>
    <t>4m</t>
  </si>
  <si>
    <t>4n</t>
  </si>
  <si>
    <t>4o</t>
  </si>
  <si>
    <t>4r</t>
  </si>
  <si>
    <t>Discussion 45 min</t>
  </si>
  <si>
    <t>Programmed</t>
  </si>
  <si>
    <t>two abstracts submitted - one for oral, one for poster - just go with oral</t>
  </si>
  <si>
    <t>Discussion 20 min</t>
  </si>
  <si>
    <t>3u</t>
  </si>
  <si>
    <t>Inroduction to the session</t>
  </si>
  <si>
    <t>Lunch break</t>
  </si>
  <si>
    <t>4p</t>
  </si>
  <si>
    <t>Chair: Sebastien Wagner / Tom Stone - Minutes takers:</t>
  </si>
  <si>
    <t>Chair: Tim Hewison - Minute takers:</t>
  </si>
  <si>
    <t>Chair: Sebastien Wagner - Minute takers:</t>
  </si>
  <si>
    <t>Chair: Tom Stone - Minute takers:</t>
  </si>
  <si>
    <t>Chair: Kevin Turpie - Minute takers:</t>
  </si>
  <si>
    <t>Truman Wilson / Jack Xiong</t>
  </si>
  <si>
    <t>Introduction to the LSICS development</t>
  </si>
  <si>
    <t>ALTERNATIVE APPLICATIONS OF LUNAR OBSERVATIONS : summary (including action / decisions/recommendations)</t>
  </si>
  <si>
    <t xml:space="preserve">Chair: Fanfang Yu - Minute takers: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</si>
</sst>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h]:mm"/>
    <numFmt numFmtId="165" formatCode="m/d/yyyy\ h:mm:ss"/>
  </numFmts>
  <fonts count="15"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ＭＳ Ｐゴシック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2"/>
      <name val="SimSun"/>
    </font>
    <font>
      <b/>
      <sz val="10"/>
      <color rgb="FFFF0000"/>
      <name val="Arial"/>
      <family val="2"/>
    </font>
    <font>
      <sz val="9"/>
      <color rgb="FF000000"/>
      <name val="Tahoma"/>
      <family val="2"/>
    </font>
    <font>
      <strike/>
      <sz val="9"/>
      <color rgb="FFFF0000"/>
      <name val="Calibri Light"/>
      <family val="2"/>
    </font>
    <font>
      <strike/>
      <sz val="10"/>
      <color rgb="FFFF0000"/>
      <name val="Calibri Light"/>
      <family val="2"/>
    </font>
    <font>
      <sz val="9"/>
      <color rgb="FFFF0000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4BACC6"/>
      </patternFill>
    </fill>
    <fill>
      <patternFill patternType="solid">
        <fgColor rgb="FFFFFFFF"/>
        <bgColor rgb="FFFFFFCC"/>
      </patternFill>
    </fill>
    <fill>
      <patternFill patternType="solid">
        <fgColor rgb="FFFF8F8F"/>
        <bgColor rgb="FFFF99CC"/>
      </patternFill>
    </fill>
    <fill>
      <patternFill patternType="solid">
        <fgColor rgb="FF92D050"/>
        <bgColor rgb="FF969696"/>
      </patternFill>
    </fill>
    <fill>
      <patternFill patternType="solid">
        <fgColor rgb="FFD7E4BD"/>
        <bgColor rgb="FFDBEEF4"/>
      </patternFill>
    </fill>
    <fill>
      <patternFill patternType="solid">
        <fgColor rgb="FFCCC1DA"/>
        <bgColor rgb="FFCCCCFF"/>
      </patternFill>
    </fill>
    <fill>
      <patternFill patternType="solid">
        <fgColor rgb="FF4BACC6"/>
        <bgColor rgb="FF00B0F0"/>
      </patternFill>
    </fill>
    <fill>
      <patternFill patternType="solid">
        <fgColor theme="0"/>
        <bgColor rgb="FF969696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FF99CC"/>
      </patternFill>
    </fill>
    <fill>
      <patternFill patternType="solid">
        <fgColor rgb="FFCCFFCC"/>
        <bgColor rgb="FFFF99CC"/>
      </patternFill>
    </fill>
    <fill>
      <patternFill patternType="solid">
        <fgColor rgb="FFCCFFCC"/>
        <bgColor rgb="FF4BACC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rgb="FFF4F4F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B0F0"/>
        <bgColor rgb="FFDBEEF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rgb="FFCCFFFF"/>
      </patternFill>
    </fill>
    <fill>
      <patternFill patternType="solid">
        <fgColor rgb="FF00B0F0"/>
        <bgColor rgb="FF00B0F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4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 vertical="top"/>
    </xf>
    <xf numFmtId="20" fontId="0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20" fontId="0" fillId="0" borderId="5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right" vertical="top" wrapText="1"/>
    </xf>
    <xf numFmtId="20" fontId="1" fillId="0" borderId="7" xfId="0" applyNumberFormat="1" applyFont="1" applyBorder="1" applyAlignment="1">
      <alignment horizontal="right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/>
    <xf numFmtId="20" fontId="0" fillId="0" borderId="9" xfId="0" applyNumberFormat="1" applyFont="1" applyBorder="1" applyAlignment="1">
      <alignment horizontal="right" vertical="top" wrapText="1"/>
    </xf>
    <xf numFmtId="20" fontId="0" fillId="0" borderId="10" xfId="0" applyNumberFormat="1" applyFont="1" applyBorder="1" applyAlignment="1">
      <alignment horizontal="righ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center" vertical="center" wrapText="1"/>
    </xf>
    <xf numFmtId="164" fontId="0" fillId="2" borderId="8" xfId="0" applyNumberFormat="1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vertical="top" wrapText="1"/>
    </xf>
    <xf numFmtId="0" fontId="0" fillId="3" borderId="8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8" xfId="0" applyBorder="1"/>
    <xf numFmtId="0" fontId="1" fillId="0" borderId="8" xfId="0" applyFont="1" applyBorder="1"/>
    <xf numFmtId="0" fontId="0" fillId="0" borderId="8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top" wrapText="1"/>
    </xf>
    <xf numFmtId="0" fontId="0" fillId="4" borderId="8" xfId="0" applyFont="1" applyFill="1" applyBorder="1" applyAlignment="1">
      <alignment vertical="top" wrapText="1"/>
    </xf>
    <xf numFmtId="164" fontId="0" fillId="4" borderId="8" xfId="0" applyNumberFormat="1" applyFont="1" applyFill="1" applyBorder="1" applyAlignment="1">
      <alignment horizontal="center" vertical="top" wrapText="1"/>
    </xf>
    <xf numFmtId="0" fontId="0" fillId="4" borderId="4" xfId="0" applyFont="1" applyFill="1" applyBorder="1" applyAlignment="1">
      <alignment horizontal="right" vertical="top" wrapText="1"/>
    </xf>
    <xf numFmtId="164" fontId="0" fillId="0" borderId="8" xfId="0" applyNumberFormat="1" applyFont="1" applyBorder="1" applyAlignment="1">
      <alignment horizontal="center" vertical="top" wrapText="1"/>
    </xf>
    <xf numFmtId="20" fontId="1" fillId="0" borderId="11" xfId="0" applyNumberFormat="1" applyFont="1" applyBorder="1" applyAlignment="1">
      <alignment horizontal="right" vertical="top" wrapText="1"/>
    </xf>
    <xf numFmtId="0" fontId="0" fillId="4" borderId="8" xfId="0" applyFill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7" xfId="0" applyBorder="1"/>
    <xf numFmtId="0" fontId="0" fillId="0" borderId="12" xfId="0" applyBorder="1"/>
    <xf numFmtId="0" fontId="1" fillId="0" borderId="12" xfId="0" applyFont="1" applyBorder="1"/>
    <xf numFmtId="0" fontId="0" fillId="0" borderId="13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 vertical="center" wrapText="1"/>
    </xf>
    <xf numFmtId="164" fontId="0" fillId="2" borderId="9" xfId="0" applyNumberFormat="1" applyFont="1" applyFill="1" applyBorder="1" applyAlignment="1">
      <alignment horizontal="center" vertical="top" wrapText="1"/>
    </xf>
    <xf numFmtId="0" fontId="0" fillId="0" borderId="0" xfId="0"/>
    <xf numFmtId="164" fontId="0" fillId="5" borderId="11" xfId="0" applyNumberFormat="1" applyFont="1" applyFill="1" applyBorder="1" applyAlignment="1">
      <alignment horizontal="center" vertical="top" wrapText="1"/>
    </xf>
    <xf numFmtId="20" fontId="0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/>
    <xf numFmtId="20" fontId="0" fillId="0" borderId="0" xfId="0" applyNumberFormat="1" applyFont="1" applyBorder="1" applyAlignment="1">
      <alignment horizontal="right" vertical="top" wrapText="1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20" fontId="0" fillId="0" borderId="14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top" wrapText="1"/>
    </xf>
    <xf numFmtId="20" fontId="1" fillId="0" borderId="8" xfId="0" applyNumberFormat="1" applyFont="1" applyBorder="1" applyAlignment="1">
      <alignment horizontal="right" vertical="top" wrapText="1"/>
    </xf>
    <xf numFmtId="0" fontId="0" fillId="6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horizontal="center" vertical="center" wrapText="1"/>
    </xf>
    <xf numFmtId="164" fontId="0" fillId="6" borderId="8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right" vertical="top"/>
    </xf>
    <xf numFmtId="0" fontId="0" fillId="3" borderId="4" xfId="0" applyFont="1" applyFill="1" applyBorder="1" applyAlignment="1">
      <alignment horizontal="right" vertical="top" wrapText="1"/>
    </xf>
    <xf numFmtId="0" fontId="0" fillId="6" borderId="13" xfId="0" applyFont="1" applyFill="1" applyBorder="1" applyAlignment="1">
      <alignment vertical="top" wrapText="1"/>
    </xf>
    <xf numFmtId="0" fontId="0" fillId="0" borderId="5" xfId="0" applyBorder="1"/>
    <xf numFmtId="0" fontId="0" fillId="0" borderId="14" xfId="0" applyBorder="1"/>
    <xf numFmtId="0" fontId="1" fillId="0" borderId="15" xfId="0" applyFont="1" applyBorder="1"/>
    <xf numFmtId="0" fontId="0" fillId="5" borderId="11" xfId="0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right" vertical="top" wrapText="1"/>
    </xf>
    <xf numFmtId="0" fontId="0" fillId="7" borderId="4" xfId="0" applyFont="1" applyFill="1" applyBorder="1" applyAlignment="1">
      <alignment horizontal="right" vertical="top" wrapText="1"/>
    </xf>
    <xf numFmtId="0" fontId="1" fillId="0" borderId="0" xfId="0" applyFont="1"/>
    <xf numFmtId="164" fontId="0" fillId="0" borderId="9" xfId="0" applyNumberFormat="1" applyFont="1" applyBorder="1" applyAlignment="1">
      <alignment horizontal="center" vertical="top" wrapText="1"/>
    </xf>
    <xf numFmtId="20" fontId="1" fillId="0" borderId="7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top" wrapText="1"/>
    </xf>
    <xf numFmtId="20" fontId="0" fillId="0" borderId="10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top" wrapText="1"/>
    </xf>
    <xf numFmtId="20" fontId="1" fillId="0" borderId="10" xfId="0" applyNumberFormat="1" applyFont="1" applyBorder="1" applyAlignment="1">
      <alignment horizontal="right" vertical="top" wrapText="1"/>
    </xf>
    <xf numFmtId="20" fontId="0" fillId="0" borderId="4" xfId="0" applyNumberFormat="1" applyFont="1" applyBorder="1" applyAlignment="1">
      <alignment horizontal="right" vertical="top" wrapText="1"/>
    </xf>
    <xf numFmtId="164" fontId="0" fillId="0" borderId="2" xfId="0" applyNumberFormat="1" applyFont="1" applyBorder="1" applyAlignment="1">
      <alignment horizontal="center" vertical="top" wrapText="1"/>
    </xf>
    <xf numFmtId="165" fontId="0" fillId="0" borderId="0" xfId="0" applyNumberFormat="1" applyFont="1" applyBorder="1" applyAlignment="1">
      <alignment horizontal="right" vertical="top" wrapText="1"/>
    </xf>
    <xf numFmtId="165" fontId="0" fillId="0" borderId="0" xfId="0" applyNumberFormat="1" applyFont="1" applyBorder="1" applyAlignment="1">
      <alignment vertical="top" wrapText="1"/>
    </xf>
    <xf numFmtId="165" fontId="0" fillId="0" borderId="4" xfId="0" applyNumberFormat="1" applyFont="1" applyBorder="1" applyAlignment="1">
      <alignment horizontal="right" vertical="top" wrapText="1"/>
    </xf>
    <xf numFmtId="0" fontId="4" fillId="0" borderId="12" xfId="0" applyFont="1" applyBorder="1"/>
    <xf numFmtId="0" fontId="5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8" borderId="8" xfId="0" applyFont="1" applyFill="1" applyBorder="1" applyAlignment="1">
      <alignment vertical="top" wrapText="1"/>
    </xf>
    <xf numFmtId="0" fontId="4" fillId="8" borderId="8" xfId="0" applyFont="1" applyFill="1" applyBorder="1" applyAlignment="1">
      <alignment horizontal="center" vertical="center" wrapText="1"/>
    </xf>
    <xf numFmtId="164" fontId="4" fillId="8" borderId="8" xfId="0" applyNumberFormat="1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center" vertical="top" wrapText="1"/>
    </xf>
    <xf numFmtId="0" fontId="4" fillId="8" borderId="9" xfId="0" applyFont="1" applyFill="1" applyBorder="1" applyAlignment="1">
      <alignment vertical="top" wrapText="1"/>
    </xf>
    <xf numFmtId="0" fontId="4" fillId="8" borderId="9" xfId="0" applyFont="1" applyFill="1" applyBorder="1" applyAlignment="1">
      <alignment horizontal="center" vertical="center" wrapText="1"/>
    </xf>
    <xf numFmtId="164" fontId="4" fillId="8" borderId="9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/>
    </xf>
    <xf numFmtId="164" fontId="0" fillId="0" borderId="1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right" vertical="top"/>
    </xf>
    <xf numFmtId="20" fontId="1" fillId="0" borderId="6" xfId="0" applyNumberFormat="1" applyFont="1" applyBorder="1" applyAlignment="1">
      <alignment horizontal="right" vertical="top" wrapText="1"/>
    </xf>
    <xf numFmtId="0" fontId="0" fillId="4" borderId="8" xfId="0" applyFont="1" applyFill="1" applyBorder="1" applyAlignment="1">
      <alignment wrapText="1"/>
    </xf>
    <xf numFmtId="0" fontId="4" fillId="9" borderId="8" xfId="0" applyFont="1" applyFill="1" applyBorder="1" applyAlignment="1">
      <alignment vertical="center" wrapText="1"/>
    </xf>
    <xf numFmtId="0" fontId="4" fillId="9" borderId="8" xfId="0" applyFont="1" applyFill="1" applyBorder="1" applyAlignment="1">
      <alignment horizontal="center" vertical="center" wrapText="1"/>
    </xf>
    <xf numFmtId="164" fontId="4" fillId="9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4" fillId="9" borderId="8" xfId="0" applyFont="1" applyFill="1" applyBorder="1" applyAlignment="1">
      <alignment vertical="top" wrapText="1"/>
    </xf>
    <xf numFmtId="164" fontId="4" fillId="9" borderId="8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center" wrapText="1"/>
    </xf>
    <xf numFmtId="0" fontId="4" fillId="9" borderId="8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20" fontId="1" fillId="0" borderId="5" xfId="0" applyNumberFormat="1" applyFont="1" applyBorder="1" applyAlignment="1">
      <alignment horizontal="right" vertical="top" wrapText="1"/>
    </xf>
    <xf numFmtId="0" fontId="0" fillId="9" borderId="8" xfId="0" applyFont="1" applyFill="1" applyBorder="1" applyAlignment="1">
      <alignment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0" fillId="0" borderId="13" xfId="0" applyBorder="1"/>
    <xf numFmtId="0" fontId="0" fillId="4" borderId="8" xfId="0" applyFont="1" applyFill="1" applyBorder="1" applyAlignment="1">
      <alignment vertical="center" wrapText="1"/>
    </xf>
    <xf numFmtId="164" fontId="4" fillId="4" borderId="8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top" wrapText="1"/>
    </xf>
    <xf numFmtId="0" fontId="0" fillId="10" borderId="8" xfId="0" applyFont="1" applyFill="1" applyBorder="1"/>
    <xf numFmtId="0" fontId="0" fillId="10" borderId="8" xfId="0" applyFont="1" applyFill="1" applyBorder="1" applyAlignment="1">
      <alignment vertical="center" wrapText="1"/>
    </xf>
    <xf numFmtId="0" fontId="0" fillId="10" borderId="8" xfId="0" applyFont="1" applyFill="1" applyBorder="1" applyAlignment="1">
      <alignment horizontal="center" vertical="center" wrapText="1"/>
    </xf>
    <xf numFmtId="164" fontId="0" fillId="10" borderId="8" xfId="0" applyNumberFormat="1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right" vertical="top"/>
    </xf>
    <xf numFmtId="0" fontId="2" fillId="4" borderId="4" xfId="0" applyFont="1" applyFill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 vertical="center"/>
    </xf>
    <xf numFmtId="0" fontId="7" fillId="0" borderId="0" xfId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7" fillId="0" borderId="0" xfId="1" applyAlignment="1">
      <alignment horizontal="left" vertical="center"/>
    </xf>
    <xf numFmtId="0" fontId="1" fillId="0" borderId="0" xfId="0" applyFont="1" applyBorder="1" applyAlignment="1">
      <alignment horizontal="center" vertical="top" wrapText="1"/>
    </xf>
    <xf numFmtId="164" fontId="0" fillId="6" borderId="7" xfId="0" applyNumberFormat="1" applyFont="1" applyFill="1" applyBorder="1" applyAlignment="1">
      <alignment horizontal="center" vertical="top" wrapText="1"/>
    </xf>
    <xf numFmtId="0" fontId="1" fillId="11" borderId="0" xfId="0" applyFont="1" applyFill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2" fillId="0" borderId="0" xfId="0" applyFont="1"/>
    <xf numFmtId="0" fontId="0" fillId="13" borderId="8" xfId="0" applyFont="1" applyFill="1" applyBorder="1" applyAlignment="1">
      <alignment horizontal="center" vertical="center" wrapText="1"/>
    </xf>
    <xf numFmtId="0" fontId="0" fillId="16" borderId="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1" fillId="18" borderId="0" xfId="0" applyFont="1" applyFill="1" applyAlignment="1">
      <alignment vertical="center" wrapText="1"/>
    </xf>
    <xf numFmtId="14" fontId="11" fillId="18" borderId="0" xfId="0" applyNumberFormat="1" applyFont="1" applyFill="1" applyAlignment="1">
      <alignment vertical="center"/>
    </xf>
    <xf numFmtId="0" fontId="11" fillId="19" borderId="0" xfId="0" applyFont="1" applyFill="1" applyAlignment="1">
      <alignment vertical="center" wrapText="1"/>
    </xf>
    <xf numFmtId="14" fontId="11" fillId="19" borderId="0" xfId="0" applyNumberFormat="1" applyFont="1" applyFill="1" applyAlignment="1">
      <alignment vertical="center"/>
    </xf>
    <xf numFmtId="0" fontId="12" fillId="19" borderId="0" xfId="0" applyFont="1" applyFill="1" applyAlignment="1">
      <alignment vertical="center" wrapText="1"/>
    </xf>
    <xf numFmtId="14" fontId="12" fillId="19" borderId="0" xfId="0" applyNumberFormat="1" applyFont="1" applyFill="1" applyAlignment="1">
      <alignment vertical="center"/>
    </xf>
    <xf numFmtId="0" fontId="13" fillId="0" borderId="0" xfId="0" applyFont="1"/>
    <xf numFmtId="0" fontId="14" fillId="19" borderId="0" xfId="0" applyFont="1" applyFill="1" applyAlignment="1">
      <alignment vertical="center" wrapText="1"/>
    </xf>
    <xf numFmtId="14" fontId="14" fillId="19" borderId="0" xfId="0" applyNumberFormat="1" applyFont="1" applyFill="1" applyAlignment="1">
      <alignment vertical="center"/>
    </xf>
    <xf numFmtId="0" fontId="0" fillId="0" borderId="14" xfId="0" applyFont="1" applyBorder="1" applyAlignment="1">
      <alignment horizontal="center" vertical="top" wrapText="1"/>
    </xf>
    <xf numFmtId="0" fontId="0" fillId="14" borderId="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164" fontId="0" fillId="2" borderId="8" xfId="0" applyNumberFormat="1" applyFont="1" applyFill="1" applyBorder="1" applyAlignment="1">
      <alignment horizontal="center" vertical="center" wrapText="1"/>
    </xf>
    <xf numFmtId="164" fontId="0" fillId="17" borderId="8" xfId="0" applyNumberFormat="1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164" fontId="0" fillId="4" borderId="8" xfId="0" applyNumberFormat="1" applyFont="1" applyFill="1" applyBorder="1" applyAlignment="1">
      <alignment horizontal="center" vertical="center" wrapText="1"/>
    </xf>
    <xf numFmtId="20" fontId="1" fillId="0" borderId="7" xfId="0" applyNumberFormat="1" applyFont="1" applyBorder="1" applyAlignment="1">
      <alignment horizontal="center" vertical="center" wrapText="1"/>
    </xf>
    <xf numFmtId="0" fontId="1" fillId="22" borderId="8" xfId="0" applyFont="1" applyFill="1" applyBorder="1" applyAlignment="1">
      <alignment horizontal="center" vertical="center" wrapText="1"/>
    </xf>
    <xf numFmtId="0" fontId="0" fillId="22" borderId="8" xfId="0" applyFont="1" applyFill="1" applyBorder="1" applyAlignment="1">
      <alignment horizontal="left" vertical="center" wrapText="1"/>
    </xf>
    <xf numFmtId="164" fontId="0" fillId="22" borderId="8" xfId="0" applyNumberFormat="1" applyFont="1" applyFill="1" applyBorder="1" applyAlignment="1">
      <alignment horizontal="center" vertical="center" wrapText="1"/>
    </xf>
    <xf numFmtId="0" fontId="0" fillId="22" borderId="8" xfId="0" applyFont="1" applyFill="1" applyBorder="1" applyAlignment="1">
      <alignment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20" fontId="1" fillId="0" borderId="11" xfId="0" applyNumberFormat="1" applyFont="1" applyBorder="1" applyAlignment="1">
      <alignment horizontal="center" vertical="center" wrapText="1"/>
    </xf>
    <xf numFmtId="0" fontId="0" fillId="6" borderId="8" xfId="0" applyFont="1" applyFill="1" applyBorder="1" applyAlignment="1">
      <alignment vertical="center" wrapText="1"/>
    </xf>
    <xf numFmtId="164" fontId="0" fillId="6" borderId="8" xfId="0" applyNumberFormat="1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vertical="center" wrapText="1"/>
    </xf>
    <xf numFmtId="20" fontId="0" fillId="0" borderId="9" xfId="0" applyNumberFormat="1" applyFont="1" applyBorder="1" applyAlignment="1">
      <alignment horizontal="right" vertical="center" wrapText="1"/>
    </xf>
    <xf numFmtId="0" fontId="0" fillId="13" borderId="8" xfId="0" applyFont="1" applyFill="1" applyBorder="1" applyAlignment="1">
      <alignment vertical="center" wrapText="1"/>
    </xf>
    <xf numFmtId="164" fontId="0" fillId="13" borderId="8" xfId="0" applyNumberFormat="1" applyFont="1" applyFill="1" applyBorder="1" applyAlignment="1">
      <alignment horizontal="center" vertical="center" wrapText="1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20" fontId="0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right" vertical="center" wrapText="1"/>
    </xf>
    <xf numFmtId="20" fontId="1" fillId="0" borderId="8" xfId="0" applyNumberFormat="1" applyFont="1" applyBorder="1" applyAlignment="1">
      <alignment horizontal="center" vertical="center" wrapText="1"/>
    </xf>
    <xf numFmtId="0" fontId="0" fillId="21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14" borderId="8" xfId="0" applyFont="1" applyFill="1" applyBorder="1" applyAlignment="1">
      <alignment vertical="center" wrapText="1"/>
    </xf>
    <xf numFmtId="0" fontId="0" fillId="15" borderId="8" xfId="0" applyFont="1" applyFill="1" applyBorder="1" applyAlignment="1">
      <alignment vertical="center" wrapText="1"/>
    </xf>
    <xf numFmtId="164" fontId="0" fillId="14" borderId="8" xfId="0" applyNumberFormat="1" applyFont="1" applyFill="1" applyBorder="1" applyAlignment="1">
      <alignment horizontal="center" vertical="center" wrapText="1"/>
    </xf>
    <xf numFmtId="0" fontId="0" fillId="15" borderId="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0" fillId="15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20" fontId="1" fillId="0" borderId="10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165" fontId="0" fillId="0" borderId="0" xfId="0" applyNumberFormat="1" applyFont="1" applyBorder="1" applyAlignment="1">
      <alignment vertical="center" wrapText="1"/>
    </xf>
    <xf numFmtId="0" fontId="4" fillId="8" borderId="8" xfId="0" applyFont="1" applyFill="1" applyBorder="1" applyAlignment="1">
      <alignment vertical="center" wrapText="1"/>
    </xf>
    <xf numFmtId="164" fontId="4" fillId="8" borderId="8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0" fontId="4" fillId="20" borderId="10" xfId="0" applyFont="1" applyFill="1" applyBorder="1" applyAlignment="1">
      <alignment vertical="center" wrapText="1"/>
    </xf>
    <xf numFmtId="164" fontId="4" fillId="20" borderId="8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164" fontId="0" fillId="0" borderId="15" xfId="0" applyNumberFormat="1" applyFont="1" applyBorder="1" applyAlignment="1">
      <alignment horizontal="center" vertical="center" wrapText="1"/>
    </xf>
    <xf numFmtId="0" fontId="4" fillId="8" borderId="9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20" fontId="0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 vertical="center" wrapText="1"/>
    </xf>
    <xf numFmtId="0" fontId="0" fillId="21" borderId="0" xfId="0" applyFill="1" applyAlignment="1">
      <alignment horizontal="center" vertical="center"/>
    </xf>
    <xf numFmtId="0" fontId="0" fillId="23" borderId="8" xfId="0" applyFont="1" applyFill="1" applyBorder="1" applyAlignment="1">
      <alignment horizontal="left" vertical="center" wrapText="1"/>
    </xf>
    <xf numFmtId="164" fontId="0" fillId="23" borderId="8" xfId="0" applyNumberFormat="1" applyFont="1" applyFill="1" applyBorder="1" applyAlignment="1">
      <alignment horizontal="center" vertical="center" wrapText="1"/>
    </xf>
    <xf numFmtId="0" fontId="0" fillId="23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 wrapText="1"/>
    </xf>
    <xf numFmtId="164" fontId="1" fillId="6" borderId="8" xfId="0" applyNumberFormat="1" applyFont="1" applyFill="1" applyBorder="1" applyAlignment="1">
      <alignment horizontal="center" vertical="center" wrapText="1"/>
    </xf>
    <xf numFmtId="0" fontId="1" fillId="17" borderId="7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14" borderId="11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8" borderId="8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5" fillId="8" borderId="7" xfId="0" applyFont="1" applyFill="1" applyBorder="1" applyAlignment="1">
      <alignment horizontal="center" vertical="top" wrapText="1"/>
    </xf>
    <xf numFmtId="0" fontId="5" fillId="9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1" fillId="9" borderId="8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DBEEF4"/>
      <rgbColor rgb="FF660066"/>
      <rgbColor rgb="FFFF8F8F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4BACC6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0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1</xdr:col>
          <xdr:colOff>257175</xdr:colOff>
          <xdr:row>2</xdr:row>
          <xdr:rowOff>228600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</xdr:col>
          <xdr:colOff>257175</xdr:colOff>
          <xdr:row>3</xdr:row>
          <xdr:rowOff>228600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257175</xdr:colOff>
          <xdr:row>4</xdr:row>
          <xdr:rowOff>228600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257175</xdr:colOff>
          <xdr:row>5</xdr:row>
          <xdr:rowOff>228600</xdr:rowOff>
        </xdr:to>
        <xdr:sp macro="" textlink="">
          <xdr:nvSpPr>
            <xdr:cNvPr id="4101" name="Control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257175</xdr:colOff>
          <xdr:row>6</xdr:row>
          <xdr:rowOff>228600</xdr:rowOff>
        </xdr:to>
        <xdr:sp macro="" textlink="">
          <xdr:nvSpPr>
            <xdr:cNvPr id="4102" name="Control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1</xdr:col>
          <xdr:colOff>257175</xdr:colOff>
          <xdr:row>7</xdr:row>
          <xdr:rowOff>228600</xdr:rowOff>
        </xdr:to>
        <xdr:sp macro="" textlink="">
          <xdr:nvSpPr>
            <xdr:cNvPr id="4103" name="Control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257175</xdr:colOff>
          <xdr:row>8</xdr:row>
          <xdr:rowOff>228600</xdr:rowOff>
        </xdr:to>
        <xdr:sp macro="" textlink="">
          <xdr:nvSpPr>
            <xdr:cNvPr id="4104" name="Control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104775</xdr:rowOff>
    </xdr:to>
    <xdr:pic>
      <xdr:nvPicPr>
        <xdr:cNvPr id="10" name="Picture 9" descr="latest vi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6750"/>
          <a:ext cx="1143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257175</xdr:colOff>
          <xdr:row>9</xdr:row>
          <xdr:rowOff>228600</xdr:rowOff>
        </xdr:to>
        <xdr:sp macro="" textlink="">
          <xdr:nvSpPr>
            <xdr:cNvPr id="4106" name="Control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1</xdr:col>
          <xdr:colOff>257175</xdr:colOff>
          <xdr:row>10</xdr:row>
          <xdr:rowOff>228600</xdr:rowOff>
        </xdr:to>
        <xdr:sp macro="" textlink="">
          <xdr:nvSpPr>
            <xdr:cNvPr id="4107" name="Control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257175</xdr:colOff>
          <xdr:row>11</xdr:row>
          <xdr:rowOff>228600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257175</xdr:colOff>
          <xdr:row>12</xdr:row>
          <xdr:rowOff>228600</xdr:rowOff>
        </xdr:to>
        <xdr:sp macro="" textlink="">
          <xdr:nvSpPr>
            <xdr:cNvPr id="4109" name="Control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257175</xdr:colOff>
          <xdr:row>13</xdr:row>
          <xdr:rowOff>228600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257175</xdr:colOff>
          <xdr:row>14</xdr:row>
          <xdr:rowOff>228600</xdr:rowOff>
        </xdr:to>
        <xdr:sp macro="" textlink="">
          <xdr:nvSpPr>
            <xdr:cNvPr id="4111" name="Control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257175</xdr:colOff>
          <xdr:row>15</xdr:row>
          <xdr:rowOff>228600</xdr:rowOff>
        </xdr:to>
        <xdr:sp macro="" textlink="">
          <xdr:nvSpPr>
            <xdr:cNvPr id="4112" name="Control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257175</xdr:colOff>
          <xdr:row>16</xdr:row>
          <xdr:rowOff>228600</xdr:rowOff>
        </xdr:to>
        <xdr:sp macro="" textlink="">
          <xdr:nvSpPr>
            <xdr:cNvPr id="4113" name="Control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257175</xdr:colOff>
          <xdr:row>17</xdr:row>
          <xdr:rowOff>228600</xdr:rowOff>
        </xdr:to>
        <xdr:sp macro="" textlink="">
          <xdr:nvSpPr>
            <xdr:cNvPr id="4114" name="Control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257175</xdr:colOff>
          <xdr:row>18</xdr:row>
          <xdr:rowOff>228600</xdr:rowOff>
        </xdr:to>
        <xdr:sp macro="" textlink="">
          <xdr:nvSpPr>
            <xdr:cNvPr id="4115" name="Control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257175</xdr:colOff>
          <xdr:row>19</xdr:row>
          <xdr:rowOff>228600</xdr:rowOff>
        </xdr:to>
        <xdr:sp macro="" textlink="">
          <xdr:nvSpPr>
            <xdr:cNvPr id="4116" name="Control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257175</xdr:colOff>
          <xdr:row>20</xdr:row>
          <xdr:rowOff>228600</xdr:rowOff>
        </xdr:to>
        <xdr:sp macro="" textlink="">
          <xdr:nvSpPr>
            <xdr:cNvPr id="4117" name="Control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257175</xdr:colOff>
          <xdr:row>21</xdr:row>
          <xdr:rowOff>228600</xdr:rowOff>
        </xdr:to>
        <xdr:sp macro="" textlink="">
          <xdr:nvSpPr>
            <xdr:cNvPr id="4118" name="Control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257175</xdr:colOff>
          <xdr:row>22</xdr:row>
          <xdr:rowOff>228600</xdr:rowOff>
        </xdr:to>
        <xdr:sp macro="" textlink="">
          <xdr:nvSpPr>
            <xdr:cNvPr id="4119" name="Control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257175</xdr:colOff>
          <xdr:row>23</xdr:row>
          <xdr:rowOff>228600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257175</xdr:colOff>
          <xdr:row>24</xdr:row>
          <xdr:rowOff>228600</xdr:rowOff>
        </xdr:to>
        <xdr:sp macro="" textlink="">
          <xdr:nvSpPr>
            <xdr:cNvPr id="4121" name="Control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257175</xdr:colOff>
          <xdr:row>25</xdr:row>
          <xdr:rowOff>228600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257175</xdr:colOff>
          <xdr:row>26</xdr:row>
          <xdr:rowOff>228600</xdr:rowOff>
        </xdr:to>
        <xdr:sp macro="" textlink="">
          <xdr:nvSpPr>
            <xdr:cNvPr id="4123" name="Control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257175</xdr:colOff>
          <xdr:row>27</xdr:row>
          <xdr:rowOff>228600</xdr:rowOff>
        </xdr:to>
        <xdr:sp macro="" textlink="">
          <xdr:nvSpPr>
            <xdr:cNvPr id="4124" name="Control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257175</xdr:colOff>
          <xdr:row>28</xdr:row>
          <xdr:rowOff>228600</xdr:rowOff>
        </xdr:to>
        <xdr:sp macro="" textlink="">
          <xdr:nvSpPr>
            <xdr:cNvPr id="4125" name="Control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257175</xdr:colOff>
          <xdr:row>29</xdr:row>
          <xdr:rowOff>228600</xdr:rowOff>
        </xdr:to>
        <xdr:sp macro="" textlink="">
          <xdr:nvSpPr>
            <xdr:cNvPr id="4126" name="Control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257175</xdr:colOff>
          <xdr:row>30</xdr:row>
          <xdr:rowOff>228600</xdr:rowOff>
        </xdr:to>
        <xdr:sp macro="" textlink="">
          <xdr:nvSpPr>
            <xdr:cNvPr id="4127" name="Control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257175</xdr:colOff>
          <xdr:row>31</xdr:row>
          <xdr:rowOff>228600</xdr:rowOff>
        </xdr:to>
        <xdr:sp macro="" textlink="">
          <xdr:nvSpPr>
            <xdr:cNvPr id="4128" name="Control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257175</xdr:colOff>
          <xdr:row>32</xdr:row>
          <xdr:rowOff>228600</xdr:rowOff>
        </xdr:to>
        <xdr:sp macro="" textlink="">
          <xdr:nvSpPr>
            <xdr:cNvPr id="4129" name="Control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1</xdr:col>
          <xdr:colOff>257175</xdr:colOff>
          <xdr:row>33</xdr:row>
          <xdr:rowOff>228600</xdr:rowOff>
        </xdr:to>
        <xdr:sp macro="" textlink="">
          <xdr:nvSpPr>
            <xdr:cNvPr id="4130" name="Control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</xdr:col>
          <xdr:colOff>257175</xdr:colOff>
          <xdr:row>34</xdr:row>
          <xdr:rowOff>228600</xdr:rowOff>
        </xdr:to>
        <xdr:sp macro="" textlink="">
          <xdr:nvSpPr>
            <xdr:cNvPr id="4131" name="Control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257175</xdr:colOff>
          <xdr:row>35</xdr:row>
          <xdr:rowOff>228600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image" Target="../media/image2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9" Type="http://schemas.openxmlformats.org/officeDocument/2006/relationships/control" Target="../activeX/activeX34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34" Type="http://schemas.openxmlformats.org/officeDocument/2006/relationships/control" Target="../activeX/activeX29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38" Type="http://schemas.openxmlformats.org/officeDocument/2006/relationships/control" Target="../activeX/activeX3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ontrol" Target="../activeX/activeX24.xml"/><Relationship Id="rId41" Type="http://schemas.openxmlformats.org/officeDocument/2006/relationships/image" Target="../media/image3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37" Type="http://schemas.openxmlformats.org/officeDocument/2006/relationships/control" Target="../activeX/activeX32.xml"/><Relationship Id="rId40" Type="http://schemas.openxmlformats.org/officeDocument/2006/relationships/control" Target="../activeX/activeX35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36" Type="http://schemas.openxmlformats.org/officeDocument/2006/relationships/control" Target="../activeX/activeX3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35" Type="http://schemas.openxmlformats.org/officeDocument/2006/relationships/control" Target="../activeX/activeX3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../../../../../../../../Documents/42k5406767b14ee894ba0883e6e0a31848e631508759915142747.ods/xshao@umd.edu" TargetMode="External"/><Relationship Id="rId18" Type="http://schemas.openxmlformats.org/officeDocument/2006/relationships/hyperlink" Target="../../../../../../../../../../../../../Documents/42k5406767b14ee894ba0883e6e0a31848e631508759915142747.ods/stefan.adriaensen@vito.be" TargetMode="External"/><Relationship Id="rId26" Type="http://schemas.openxmlformats.org/officeDocument/2006/relationships/hyperlink" Target="mailto:zhangp@cma.gov.cn" TargetMode="External"/><Relationship Id="rId39" Type="http://schemas.openxmlformats.org/officeDocument/2006/relationships/hyperlink" Target="mailto:280819646@qq.com" TargetMode="External"/><Relationship Id="rId3" Type="http://schemas.openxmlformats.org/officeDocument/2006/relationships/hyperlink" Target="../../../../../../../../../../../../../Documents/42k5406767b14ee894ba0883e6e0a31848e631508759915142747.ods/rsnel1966@kpnmail.nl" TargetMode="External"/><Relationship Id="rId21" Type="http://schemas.openxmlformats.org/officeDocument/2006/relationships/hyperlink" Target="mailto:jiangfeng@mail.sitp.ac.cn" TargetMode="External"/><Relationship Id="rId34" Type="http://schemas.openxmlformats.org/officeDocument/2006/relationships/hyperlink" Target="mailto:gusy@cma.gov.cn" TargetMode="External"/><Relationship Id="rId42" Type="http://schemas.openxmlformats.org/officeDocument/2006/relationships/hyperlink" Target="mailto:srwang@ciomp.ac.cn" TargetMode="External"/><Relationship Id="rId47" Type="http://schemas.openxmlformats.org/officeDocument/2006/relationships/hyperlink" Target="mailto:yunzhaowu@qq.com" TargetMode="External"/><Relationship Id="rId50" Type="http://schemas.openxmlformats.org/officeDocument/2006/relationships/hyperlink" Target="mailto:hongda.chen@ssaihq.com" TargetMode="External"/><Relationship Id="rId7" Type="http://schemas.openxmlformats.org/officeDocument/2006/relationships/hyperlink" Target="../../../../../../../../../../../../../Documents/42k5406767b14ee894ba0883e6e0a31848e631508759915142747.ods/kbahn@kiost.ac.kr" TargetMode="External"/><Relationship Id="rId12" Type="http://schemas.openxmlformats.org/officeDocument/2006/relationships/hyperlink" Target="../../../../../../../../../../../../../Documents/42k5406767b14ee894ba0883e6e0a31848e631508759915142747.ods/truman.wilson@ssaihq.com" TargetMode="External"/><Relationship Id="rId17" Type="http://schemas.openxmlformats.org/officeDocument/2006/relationships/hyperlink" Target="../../../../../../../../../../../../../Documents/42k5406767b14ee894ba0883e6e0a31848e631508759915142747.ods/mashuo0601@163.com" TargetMode="External"/><Relationship Id="rId25" Type="http://schemas.openxmlformats.org/officeDocument/2006/relationships/hyperlink" Target="mailto:zym_bird@126.com" TargetMode="External"/><Relationship Id="rId33" Type="http://schemas.openxmlformats.org/officeDocument/2006/relationships/hyperlink" Target="mailto:wurh@cma.gov.cn" TargetMode="External"/><Relationship Id="rId38" Type="http://schemas.openxmlformats.org/officeDocument/2006/relationships/hyperlink" Target="mailto:hupk12@163.com" TargetMode="External"/><Relationship Id="rId46" Type="http://schemas.openxmlformats.org/officeDocument/2006/relationships/hyperlink" Target="mailto:hbl@opt.ac.cn" TargetMode="External"/><Relationship Id="rId2" Type="http://schemas.openxmlformats.org/officeDocument/2006/relationships/hyperlink" Target="../../../../../../../../../../../../../Documents/42k5406767b14ee894ba0883e6e0a31848e631508759915142747.ods/krijger@eartspace.nl" TargetMode="External"/><Relationship Id="rId16" Type="http://schemas.openxmlformats.org/officeDocument/2006/relationships/hyperlink" Target="../../../../../../../../../../../../../Documents/42k5406767b14ee894ba0883e6e0a31848e631508759915142747.ods/Fangang.yu@noaa.gov" TargetMode="External"/><Relationship Id="rId20" Type="http://schemas.openxmlformats.org/officeDocument/2006/relationships/hyperlink" Target="mailto:leiding@mail.sitp.ac.cn" TargetMode="External"/><Relationship Id="rId29" Type="http://schemas.openxmlformats.org/officeDocument/2006/relationships/hyperlink" Target="mailto:huxq@cma.gov.cn" TargetMode="External"/><Relationship Id="rId41" Type="http://schemas.openxmlformats.org/officeDocument/2006/relationships/hyperlink" Target="mailto:ssshycn@163.com" TargetMode="External"/><Relationship Id="rId1" Type="http://schemas.openxmlformats.org/officeDocument/2006/relationships/hyperlink" Target="../../../../../../../../../../../../../Documents/42k5406767b14ee894ba0883e6e0a31848e631508759915142747.ods/t.kouyama@aist.go.jp" TargetMode="External"/><Relationship Id="rId6" Type="http://schemas.openxmlformats.org/officeDocument/2006/relationships/hyperlink" Target="../../../../../../../../../../../../../Documents/42k5406767b14ee894ba0883e6e0a31848e631508759915142747.ods/m_takahashi@met.kishou.go.jp" TargetMode="External"/><Relationship Id="rId11" Type="http://schemas.openxmlformats.org/officeDocument/2006/relationships/hyperlink" Target="../../../../../../../../../../../../../Documents/42k5406767b14ee894ba0883e6e0a31848e631508759915142747.ods/Xiaoxiong.Xiong-1@nasa.gov" TargetMode="External"/><Relationship Id="rId24" Type="http://schemas.openxmlformats.org/officeDocument/2006/relationships/hyperlink" Target="mailto:xli@aiofm.ac.cn" TargetMode="External"/><Relationship Id="rId32" Type="http://schemas.openxmlformats.org/officeDocument/2006/relationships/hyperlink" Target="mailto:minmin@cma.gov.cn" TargetMode="External"/><Relationship Id="rId37" Type="http://schemas.openxmlformats.org/officeDocument/2006/relationships/hyperlink" Target="mailto:lingw@cma.gov.cn" TargetMode="External"/><Relationship Id="rId40" Type="http://schemas.openxmlformats.org/officeDocument/2006/relationships/hyperlink" Target="mailto:wangyp@ciomp.ac.cn" TargetMode="External"/><Relationship Id="rId45" Type="http://schemas.openxmlformats.org/officeDocument/2006/relationships/hyperlink" Target="mailto:gzhang@opt.ac.cn" TargetMode="External"/><Relationship Id="rId5" Type="http://schemas.openxmlformats.org/officeDocument/2006/relationships/hyperlink" Target="../../../../../../../../../../../../../Documents/42k5406767b14ee894ba0883e6e0a31848e631508759915142747.ods/okamura.yoshihiko@jaxa.jp" TargetMode="External"/><Relationship Id="rId15" Type="http://schemas.openxmlformats.org/officeDocument/2006/relationships/hyperlink" Target="../../../../../../../../../../../../../Documents/42k5406767b14ee894ba0883e6e0a31848e631508759915142747.ods/xiangqian.wu@noaa.gov" TargetMode="External"/><Relationship Id="rId23" Type="http://schemas.openxmlformats.org/officeDocument/2006/relationships/hyperlink" Target="mailto:byyangsy@gmail.com" TargetMode="External"/><Relationship Id="rId28" Type="http://schemas.openxmlformats.org/officeDocument/2006/relationships/hyperlink" Target="mailto:lunm@cma.gov.cn" TargetMode="External"/><Relationship Id="rId36" Type="http://schemas.openxmlformats.org/officeDocument/2006/relationships/hyperlink" Target="mailto:wuxb@cma.gov.cn" TargetMode="External"/><Relationship Id="rId49" Type="http://schemas.openxmlformats.org/officeDocument/2006/relationships/hyperlink" Target="mailto:wangyf@nim.ac.cn" TargetMode="External"/><Relationship Id="rId10" Type="http://schemas.openxmlformats.org/officeDocument/2006/relationships/hyperlink" Target="../../../../../../../../../../../../../Documents/42k5406767b14ee894ba0883e6e0a31848e631508759915142747.ods/slee31@nasa.gov" TargetMode="External"/><Relationship Id="rId19" Type="http://schemas.openxmlformats.org/officeDocument/2006/relationships/hyperlink" Target="../../../../../../../../../../../../../Documents/42k5406767b14ee894ba0883e6e0a31848e631508759915142747.ods/tstone@usgs.gov" TargetMode="External"/><Relationship Id="rId31" Type="http://schemas.openxmlformats.org/officeDocument/2006/relationships/hyperlink" Target="mailto:xuna@cma.gov.cn" TargetMode="External"/><Relationship Id="rId44" Type="http://schemas.openxmlformats.org/officeDocument/2006/relationships/hyperlink" Target="mailto:wangshuang@opt.ac.cn" TargetMode="External"/><Relationship Id="rId4" Type="http://schemas.openxmlformats.org/officeDocument/2006/relationships/hyperlink" Target="../../../../../../../../../../../../../Documents/42k5406767b14ee894ba0883e6e0a31848e631508759915142747.ods/sebastien.wagner@eumetsat.int" TargetMode="External"/><Relationship Id="rId9" Type="http://schemas.openxmlformats.org/officeDocument/2006/relationships/hyperlink" Target="../../../../../../../../../../../../../Documents/42k5406767b14ee894ba0883e6e0a31848e631508759915142747.ods/hyoung0203@korea.kr" TargetMode="External"/><Relationship Id="rId14" Type="http://schemas.openxmlformats.org/officeDocument/2006/relationships/hyperlink" Target="../../../../../../../../../../../../../Documents/42k5406767b14ee894ba0883e6e0a31848e631508759915142747.ods/Likun.wang@noaa.gov" TargetMode="External"/><Relationship Id="rId22" Type="http://schemas.openxmlformats.org/officeDocument/2006/relationships/hyperlink" Target="mailto:hzping@mail.sitp.ac.cn" TargetMode="External"/><Relationship Id="rId27" Type="http://schemas.openxmlformats.org/officeDocument/2006/relationships/hyperlink" Target="mailto:yangzd@cma.gov.cn" TargetMode="External"/><Relationship Id="rId30" Type="http://schemas.openxmlformats.org/officeDocument/2006/relationships/hyperlink" Target="mailto:chenlin@cma.gov.cn" TargetMode="External"/><Relationship Id="rId35" Type="http://schemas.openxmlformats.org/officeDocument/2006/relationships/hyperlink" Target="mailto:yangl@cma.gov.cn" TargetMode="External"/><Relationship Id="rId43" Type="http://schemas.openxmlformats.org/officeDocument/2006/relationships/hyperlink" Target="mailto:fangw@ciomp.ac.cn" TargetMode="External"/><Relationship Id="rId48" Type="http://schemas.openxmlformats.org/officeDocument/2006/relationships/hyperlink" Target="mailto:linyd@nim.ac.cn" TargetMode="External"/><Relationship Id="rId8" Type="http://schemas.openxmlformats.org/officeDocument/2006/relationships/hyperlink" Target="../../../../../../../../../../../../../Documents/42k5406767b14ee894ba0883e6e0a31848e631508759915142747.ods/sicho@kiost.ac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tabSelected="1" topLeftCell="A117" zoomScaleNormal="100" zoomScalePageLayoutView="60" workbookViewId="0">
      <selection activeCell="H123" sqref="H123"/>
    </sheetView>
  </sheetViews>
  <sheetFormatPr defaultColWidth="9.140625" defaultRowHeight="12.75"/>
  <cols>
    <col min="1" max="1" width="9.140625" style="1"/>
    <col min="2" max="2" width="24.7109375" style="58" customWidth="1"/>
    <col min="3" max="3" width="29.5703125" style="58" customWidth="1"/>
    <col min="4" max="4" width="39.140625" style="58" customWidth="1"/>
    <col min="5" max="5" width="9.140625" style="152"/>
    <col min="6" max="6" width="9.140625" style="3"/>
    <col min="7" max="7" width="24.7109375" style="4" customWidth="1"/>
    <col min="8" max="8" width="23.28515625" style="58" customWidth="1"/>
    <col min="9" max="9" width="23.140625" style="58" customWidth="1"/>
    <col min="10" max="10" width="34.140625" style="58" customWidth="1"/>
    <col min="11" max="16" width="9.140625" style="58"/>
    <col min="17" max="17" width="9.140625" style="2"/>
    <col min="18" max="16384" width="9.140625" style="58"/>
  </cols>
  <sheetData>
    <row r="1" spans="1:12" ht="31.7" customHeight="1">
      <c r="A1" s="5"/>
      <c r="B1" s="277" t="s">
        <v>438</v>
      </c>
      <c r="C1" s="277"/>
      <c r="D1" s="277"/>
      <c r="E1" s="277"/>
      <c r="F1" s="278"/>
      <c r="G1" s="11"/>
      <c r="H1" s="67"/>
      <c r="I1" s="42"/>
      <c r="J1" s="67"/>
      <c r="K1" s="42"/>
      <c r="L1" s="42"/>
    </row>
    <row r="2" spans="1:12" hidden="1">
      <c r="A2" s="14"/>
      <c r="B2" s="42"/>
      <c r="C2" s="42"/>
      <c r="D2" s="42"/>
      <c r="E2" s="15"/>
      <c r="F2" s="16"/>
      <c r="G2" s="91"/>
      <c r="H2" s="42"/>
      <c r="I2" s="42"/>
      <c r="J2" s="42"/>
      <c r="K2" s="42"/>
      <c r="L2" s="42"/>
    </row>
    <row r="3" spans="1:12" ht="46.5" customHeight="1">
      <c r="A3" s="201" t="s">
        <v>294</v>
      </c>
      <c r="B3" s="284" t="s">
        <v>439</v>
      </c>
      <c r="C3" s="284"/>
      <c r="D3" s="284"/>
      <c r="E3" s="284"/>
      <c r="F3" s="284"/>
      <c r="G3" s="89"/>
      <c r="H3" s="174"/>
      <c r="I3" s="63"/>
      <c r="J3" s="63"/>
      <c r="K3" s="63"/>
      <c r="L3" s="63"/>
    </row>
    <row r="4" spans="1:12">
      <c r="A4" s="90">
        <v>0.36458333333333298</v>
      </c>
      <c r="B4" s="202"/>
      <c r="C4" s="203"/>
      <c r="D4" s="203" t="s">
        <v>2</v>
      </c>
      <c r="E4" s="195"/>
      <c r="F4" s="204"/>
      <c r="G4" s="91"/>
      <c r="H4" s="174"/>
      <c r="I4" s="63"/>
      <c r="J4" s="63"/>
      <c r="K4" s="63"/>
      <c r="L4" s="63"/>
    </row>
    <row r="5" spans="1:12" ht="25.5">
      <c r="A5" s="90">
        <v>0.375</v>
      </c>
      <c r="B5" s="205" t="s">
        <v>434</v>
      </c>
      <c r="C5" s="205" t="s">
        <v>435</v>
      </c>
      <c r="D5" s="205" t="s">
        <v>3</v>
      </c>
      <c r="E5" s="195" t="s">
        <v>4</v>
      </c>
      <c r="F5" s="204">
        <v>1.38888888888889E-2</v>
      </c>
      <c r="G5" s="91"/>
      <c r="H5" s="42"/>
      <c r="I5" s="42"/>
      <c r="J5" s="42"/>
      <c r="K5" s="42"/>
      <c r="L5" s="42"/>
    </row>
    <row r="6" spans="1:12" ht="25.5">
      <c r="A6" s="90">
        <f t="shared" ref="A6:A17" si="0">A5+F5</f>
        <v>0.3888888888888889</v>
      </c>
      <c r="B6" s="205" t="s">
        <v>436</v>
      </c>
      <c r="C6" s="205" t="s">
        <v>26</v>
      </c>
      <c r="D6" s="205" t="s">
        <v>5</v>
      </c>
      <c r="E6" s="195" t="s">
        <v>6</v>
      </c>
      <c r="F6" s="204">
        <v>1.38888888888889E-2</v>
      </c>
      <c r="G6" s="91"/>
      <c r="H6" s="42"/>
      <c r="I6" s="42"/>
      <c r="J6" s="42"/>
      <c r="K6" s="42"/>
      <c r="L6" s="42"/>
    </row>
    <row r="7" spans="1:12" ht="25.5">
      <c r="A7" s="90">
        <f t="shared" si="0"/>
        <v>0.40277777777777779</v>
      </c>
      <c r="B7" s="205" t="s">
        <v>434</v>
      </c>
      <c r="C7" s="205" t="s">
        <v>435</v>
      </c>
      <c r="D7" s="205" t="s">
        <v>7</v>
      </c>
      <c r="E7" s="195" t="s">
        <v>8</v>
      </c>
      <c r="F7" s="204">
        <v>6.9444444444444397E-3</v>
      </c>
      <c r="G7" s="91"/>
      <c r="H7" s="30"/>
      <c r="I7" s="42"/>
      <c r="J7" s="31"/>
      <c r="K7" s="42"/>
      <c r="L7" s="42"/>
    </row>
    <row r="8" spans="1:12" ht="36" customHeight="1">
      <c r="A8" s="90"/>
      <c r="B8" s="286" t="s">
        <v>1</v>
      </c>
      <c r="C8" s="286"/>
      <c r="D8" s="286"/>
      <c r="E8" s="286"/>
      <c r="F8" s="286"/>
      <c r="G8" s="91"/>
      <c r="H8" s="30"/>
      <c r="I8" s="42"/>
      <c r="J8" s="31"/>
      <c r="K8" s="42"/>
      <c r="L8" s="42"/>
    </row>
    <row r="9" spans="1:12" ht="27.6" customHeight="1">
      <c r="A9" s="90"/>
      <c r="B9" s="286" t="s">
        <v>484</v>
      </c>
      <c r="C9" s="286"/>
      <c r="D9" s="286"/>
      <c r="E9" s="286"/>
      <c r="F9" s="286"/>
      <c r="G9" s="91"/>
      <c r="H9" s="30"/>
      <c r="I9" s="42"/>
      <c r="J9" s="31"/>
      <c r="K9" s="42"/>
      <c r="L9" s="42"/>
    </row>
    <row r="10" spans="1:12">
      <c r="A10" s="90">
        <f>A7+F7</f>
        <v>0.40972222222222221</v>
      </c>
      <c r="B10" s="196" t="s">
        <v>304</v>
      </c>
      <c r="C10" s="196" t="s">
        <v>305</v>
      </c>
      <c r="D10" s="196" t="s">
        <v>321</v>
      </c>
      <c r="E10" s="26" t="s">
        <v>9</v>
      </c>
      <c r="F10" s="197">
        <v>6.9444444444444441E-3</v>
      </c>
      <c r="G10" s="91"/>
      <c r="H10" s="30"/>
      <c r="I10" s="42"/>
      <c r="J10" s="31"/>
      <c r="K10" s="42"/>
      <c r="L10" s="42"/>
    </row>
    <row r="11" spans="1:12">
      <c r="A11" s="90">
        <f t="shared" si="0"/>
        <v>0.41666666666666663</v>
      </c>
      <c r="B11" s="196" t="s">
        <v>311</v>
      </c>
      <c r="C11" s="196" t="s">
        <v>312</v>
      </c>
      <c r="D11" s="196" t="s">
        <v>313</v>
      </c>
      <c r="E11" s="26" t="s">
        <v>10</v>
      </c>
      <c r="F11" s="197">
        <v>1.7361111111111112E-2</v>
      </c>
      <c r="G11" s="91"/>
      <c r="H11" s="50" t="s">
        <v>298</v>
      </c>
      <c r="I11" s="42"/>
      <c r="J11" s="42"/>
      <c r="K11" s="42"/>
      <c r="L11" s="42"/>
    </row>
    <row r="12" spans="1:12">
      <c r="A12" s="90">
        <f t="shared" si="0"/>
        <v>0.43402777777777773</v>
      </c>
      <c r="B12" s="196" t="s">
        <v>304</v>
      </c>
      <c r="C12" s="196" t="s">
        <v>305</v>
      </c>
      <c r="D12" s="196" t="s">
        <v>306</v>
      </c>
      <c r="E12" s="26" t="s">
        <v>12</v>
      </c>
      <c r="F12" s="197">
        <v>1.7361111111111112E-2</v>
      </c>
      <c r="G12" s="91"/>
      <c r="H12" s="50" t="s">
        <v>298</v>
      </c>
      <c r="I12" s="42"/>
      <c r="J12" s="42"/>
      <c r="K12" s="42"/>
      <c r="L12" s="42"/>
    </row>
    <row r="13" spans="1:12">
      <c r="A13" s="90">
        <f t="shared" si="0"/>
        <v>0.45138888888888884</v>
      </c>
      <c r="B13" s="271" t="s">
        <v>11</v>
      </c>
      <c r="C13" s="272"/>
      <c r="D13" s="272"/>
      <c r="E13" s="273"/>
      <c r="F13" s="198">
        <v>1.38888888888889E-2</v>
      </c>
      <c r="G13" s="91"/>
      <c r="H13" s="43"/>
      <c r="I13" s="42"/>
      <c r="J13" s="42"/>
      <c r="K13" s="42"/>
      <c r="L13" s="42"/>
    </row>
    <row r="14" spans="1:12">
      <c r="A14" s="90">
        <f t="shared" si="0"/>
        <v>0.46527777777777773</v>
      </c>
      <c r="B14" s="196" t="s">
        <v>308</v>
      </c>
      <c r="C14" s="196" t="s">
        <v>309</v>
      </c>
      <c r="D14" s="196" t="s">
        <v>310</v>
      </c>
      <c r="E14" s="26" t="s">
        <v>61</v>
      </c>
      <c r="F14" s="197">
        <v>1.7361111111111112E-2</v>
      </c>
      <c r="G14" s="91"/>
      <c r="H14" s="43" t="s">
        <v>298</v>
      </c>
      <c r="I14" s="42"/>
      <c r="J14" s="42"/>
      <c r="K14" s="42"/>
      <c r="L14" s="42"/>
    </row>
    <row r="15" spans="1:12" ht="38.25">
      <c r="A15" s="90">
        <f t="shared" si="0"/>
        <v>0.48263888888888884</v>
      </c>
      <c r="B15" s="196" t="s">
        <v>382</v>
      </c>
      <c r="C15" s="196" t="s">
        <v>383</v>
      </c>
      <c r="D15" s="196" t="s">
        <v>384</v>
      </c>
      <c r="E15" s="26" t="s">
        <v>437</v>
      </c>
      <c r="F15" s="197">
        <v>1.7361111111111112E-2</v>
      </c>
      <c r="G15" s="91"/>
      <c r="H15" s="43" t="s">
        <v>298</v>
      </c>
      <c r="I15" s="42"/>
      <c r="J15" s="42"/>
      <c r="K15" s="42"/>
      <c r="L15" s="42"/>
    </row>
    <row r="16" spans="1:12">
      <c r="A16" s="90">
        <f t="shared" si="0"/>
        <v>0.49999999999999994</v>
      </c>
      <c r="B16" s="134" t="s">
        <v>13</v>
      </c>
      <c r="C16" s="134" t="s">
        <v>13</v>
      </c>
      <c r="D16" s="134" t="s">
        <v>14</v>
      </c>
      <c r="E16" s="199" t="s">
        <v>182</v>
      </c>
      <c r="F16" s="200">
        <v>2.0833333333333301E-2</v>
      </c>
      <c r="G16" s="38" t="s">
        <v>16</v>
      </c>
      <c r="H16" s="42"/>
      <c r="I16" s="42"/>
      <c r="J16" s="42"/>
      <c r="K16" s="42"/>
      <c r="L16" s="42"/>
    </row>
    <row r="17" spans="1:17" ht="12.2" customHeight="1">
      <c r="A17" s="90">
        <f t="shared" si="0"/>
        <v>0.52083333333333326</v>
      </c>
      <c r="B17" s="285" t="s">
        <v>17</v>
      </c>
      <c r="C17" s="285"/>
      <c r="D17" s="285"/>
      <c r="E17" s="285"/>
      <c r="F17" s="206">
        <v>4.1666666666666699E-2</v>
      </c>
      <c r="G17" s="91"/>
      <c r="H17" s="174"/>
      <c r="I17" s="63"/>
      <c r="J17" s="63"/>
      <c r="K17" s="63"/>
      <c r="L17" s="42"/>
    </row>
    <row r="18" spans="1:17" ht="39.75" customHeight="1">
      <c r="A18" s="207" t="s">
        <v>295</v>
      </c>
      <c r="B18" s="286" t="s">
        <v>1</v>
      </c>
      <c r="C18" s="286"/>
      <c r="D18" s="286"/>
      <c r="E18" s="286"/>
      <c r="F18" s="286"/>
      <c r="G18" s="91"/>
      <c r="H18" s="174"/>
      <c r="I18" s="63"/>
      <c r="J18" s="63"/>
      <c r="K18" s="63"/>
      <c r="L18" s="63"/>
    </row>
    <row r="19" spans="1:17" ht="12.95" customHeight="1">
      <c r="A19" s="90"/>
      <c r="B19" s="286" t="s">
        <v>484</v>
      </c>
      <c r="C19" s="286"/>
      <c r="D19" s="286"/>
      <c r="E19" s="286"/>
      <c r="F19" s="286"/>
      <c r="G19" s="91"/>
      <c r="H19" s="174"/>
      <c r="I19" s="63"/>
      <c r="J19" s="63"/>
      <c r="K19" s="63"/>
      <c r="L19" s="63"/>
    </row>
    <row r="20" spans="1:17" ht="37.15" customHeight="1">
      <c r="A20" s="90">
        <f>A17+F17</f>
        <v>0.5625</v>
      </c>
      <c r="B20" s="196" t="s">
        <v>395</v>
      </c>
      <c r="C20" s="196" t="s">
        <v>316</v>
      </c>
      <c r="D20" s="196" t="s">
        <v>396</v>
      </c>
      <c r="E20" s="26" t="s">
        <v>15</v>
      </c>
      <c r="F20" s="197">
        <v>1.7361111111111112E-2</v>
      </c>
      <c r="G20" s="91"/>
      <c r="H20" s="43" t="s">
        <v>298</v>
      </c>
      <c r="I20" s="63"/>
      <c r="J20" s="63"/>
      <c r="K20" s="63"/>
      <c r="L20" s="63"/>
    </row>
    <row r="21" spans="1:17" ht="12.95" customHeight="1">
      <c r="A21" s="90">
        <f>A20+F20</f>
        <v>0.57986111111111116</v>
      </c>
      <c r="B21" s="196" t="s">
        <v>302</v>
      </c>
      <c r="C21" s="196" t="s">
        <v>35</v>
      </c>
      <c r="D21" s="196" t="s">
        <v>303</v>
      </c>
      <c r="E21" s="26" t="s">
        <v>20</v>
      </c>
      <c r="F21" s="197">
        <v>1.7361111111111112E-2</v>
      </c>
      <c r="G21" s="91"/>
      <c r="H21" s="177" t="s">
        <v>307</v>
      </c>
      <c r="I21" s="63"/>
      <c r="J21" s="63"/>
      <c r="K21" s="63"/>
      <c r="L21" s="63"/>
    </row>
    <row r="22" spans="1:17" ht="25.5">
      <c r="A22" s="90">
        <f>A21+F21</f>
        <v>0.59722222222222232</v>
      </c>
      <c r="B22" s="196" t="s">
        <v>299</v>
      </c>
      <c r="C22" s="196" t="s">
        <v>300</v>
      </c>
      <c r="D22" s="196" t="s">
        <v>301</v>
      </c>
      <c r="E22" s="26" t="s">
        <v>183</v>
      </c>
      <c r="F22" s="197">
        <v>1.7361111111111112E-2</v>
      </c>
      <c r="G22" s="91"/>
      <c r="H22" s="177" t="s">
        <v>307</v>
      </c>
      <c r="K22" s="42"/>
      <c r="L22" s="43"/>
    </row>
    <row r="23" spans="1:17">
      <c r="A23" s="90">
        <f>A22+F22</f>
        <v>0.61458333333333348</v>
      </c>
      <c r="B23" s="134" t="s">
        <v>13</v>
      </c>
      <c r="C23" s="134" t="s">
        <v>13</v>
      </c>
      <c r="D23" s="134" t="s">
        <v>14</v>
      </c>
      <c r="E23" s="199" t="s">
        <v>22</v>
      </c>
      <c r="F23" s="200">
        <v>2.0833333333333301E-2</v>
      </c>
      <c r="G23" s="38" t="s">
        <v>16</v>
      </c>
      <c r="H23" s="48"/>
      <c r="K23" s="42"/>
      <c r="L23" s="43"/>
    </row>
    <row r="24" spans="1:17">
      <c r="A24" s="90">
        <f t="shared" ref="A24" si="1">A23+F23</f>
        <v>0.63541666666666674</v>
      </c>
      <c r="B24" s="271" t="s">
        <v>11</v>
      </c>
      <c r="C24" s="272"/>
      <c r="D24" s="272"/>
      <c r="E24" s="273"/>
      <c r="F24" s="198">
        <v>1.3888888888888888E-2</v>
      </c>
      <c r="G24" s="51"/>
      <c r="H24" s="179"/>
      <c r="I24" s="48"/>
      <c r="J24" s="49"/>
      <c r="K24" s="48"/>
      <c r="L24" s="43"/>
      <c r="Q24" s="50"/>
    </row>
    <row r="25" spans="1:17" ht="50.45" customHeight="1">
      <c r="A25" s="220" t="s">
        <v>295</v>
      </c>
      <c r="B25" s="279" t="s">
        <v>315</v>
      </c>
      <c r="C25" s="279"/>
      <c r="D25" s="279"/>
      <c r="E25" s="279"/>
      <c r="F25" s="279"/>
      <c r="G25" s="51"/>
      <c r="H25" s="42"/>
      <c r="I25" s="42"/>
      <c r="J25" s="42"/>
      <c r="K25" s="52"/>
      <c r="L25" s="43"/>
      <c r="Q25" s="50"/>
    </row>
    <row r="26" spans="1:17" ht="16.899999999999999" customHeight="1">
      <c r="A26" s="211"/>
      <c r="B26" s="279" t="s">
        <v>483</v>
      </c>
      <c r="C26" s="279"/>
      <c r="D26" s="279"/>
      <c r="E26" s="279"/>
      <c r="F26" s="279"/>
      <c r="G26" s="91"/>
      <c r="H26" s="42"/>
      <c r="I26" s="42"/>
      <c r="J26" s="42"/>
      <c r="K26" s="42"/>
      <c r="L26" s="42"/>
    </row>
    <row r="27" spans="1:17" ht="19.149999999999999" customHeight="1">
      <c r="A27" s="90">
        <f>A24+F24</f>
        <v>0.64930555555555558</v>
      </c>
      <c r="B27" s="208" t="s">
        <v>320</v>
      </c>
      <c r="C27" s="208" t="s">
        <v>21</v>
      </c>
      <c r="D27" s="208" t="s">
        <v>321</v>
      </c>
      <c r="E27" s="75" t="s">
        <v>23</v>
      </c>
      <c r="F27" s="209">
        <v>6.9444444444444397E-3</v>
      </c>
      <c r="G27" s="91"/>
      <c r="H27" s="42"/>
      <c r="I27" s="42"/>
      <c r="J27" s="42"/>
      <c r="K27" s="42"/>
      <c r="L27" s="42"/>
    </row>
    <row r="28" spans="1:17" ht="33.6" customHeight="1">
      <c r="A28" s="90">
        <f t="shared" ref="A28:A30" si="2">A27+F27</f>
        <v>0.65625</v>
      </c>
      <c r="B28" s="208" t="s">
        <v>317</v>
      </c>
      <c r="C28" s="208" t="s">
        <v>318</v>
      </c>
      <c r="D28" s="208" t="s">
        <v>319</v>
      </c>
      <c r="E28" s="75" t="s">
        <v>25</v>
      </c>
      <c r="F28" s="209">
        <v>1.7361111111111112E-2</v>
      </c>
      <c r="G28" s="91"/>
      <c r="H28" s="159" t="s">
        <v>307</v>
      </c>
      <c r="I28" s="42"/>
      <c r="J28" s="42"/>
      <c r="K28" s="42"/>
      <c r="L28" s="42"/>
    </row>
    <row r="29" spans="1:17" ht="38.450000000000003" customHeight="1">
      <c r="A29" s="90">
        <f t="shared" si="2"/>
        <v>0.67361111111111116</v>
      </c>
      <c r="B29" s="208" t="s">
        <v>311</v>
      </c>
      <c r="C29" s="208" t="s">
        <v>312</v>
      </c>
      <c r="D29" s="208" t="s">
        <v>314</v>
      </c>
      <c r="E29" s="75" t="s">
        <v>27</v>
      </c>
      <c r="F29" s="209">
        <v>1.7361111111111112E-2</v>
      </c>
      <c r="H29" s="42"/>
      <c r="I29" s="42"/>
      <c r="J29" s="42"/>
      <c r="K29" s="42"/>
      <c r="L29" s="42"/>
    </row>
    <row r="30" spans="1:17" ht="53.45" customHeight="1">
      <c r="A30" s="90">
        <f t="shared" si="2"/>
        <v>0.69097222222222232</v>
      </c>
      <c r="B30" s="208" t="s">
        <v>327</v>
      </c>
      <c r="C30" s="210" t="s">
        <v>309</v>
      </c>
      <c r="D30" s="208" t="s">
        <v>328</v>
      </c>
      <c r="E30" s="75" t="s">
        <v>184</v>
      </c>
      <c r="F30" s="209">
        <v>1.7361111111111112E-2</v>
      </c>
      <c r="G30" s="91"/>
      <c r="K30" s="42"/>
      <c r="L30" s="42"/>
    </row>
    <row r="31" spans="1:17" ht="26.45" customHeight="1">
      <c r="A31" s="90">
        <f>A30+F30</f>
        <v>0.70833333333333348</v>
      </c>
      <c r="B31" s="134" t="s">
        <v>13</v>
      </c>
      <c r="C31" s="134" t="s">
        <v>13</v>
      </c>
      <c r="D31" s="134" t="s">
        <v>14</v>
      </c>
      <c r="E31" s="199" t="s">
        <v>185</v>
      </c>
      <c r="F31" s="200">
        <v>4.1666666666666664E-2</v>
      </c>
      <c r="G31" s="38" t="s">
        <v>430</v>
      </c>
      <c r="H31" s="42"/>
      <c r="I31" s="42"/>
      <c r="J31" s="42"/>
      <c r="K31" s="42"/>
      <c r="L31" s="42"/>
    </row>
    <row r="32" spans="1:17" ht="24" customHeight="1">
      <c r="A32" s="90">
        <f>A31+F31</f>
        <v>0.75000000000000011</v>
      </c>
      <c r="B32" s="283" t="s">
        <v>429</v>
      </c>
      <c r="C32" s="283"/>
      <c r="D32" s="283"/>
      <c r="E32" s="283"/>
      <c r="F32" s="197">
        <v>8.3333333333333329E-2</v>
      </c>
      <c r="G32" s="89"/>
      <c r="H32" s="174"/>
      <c r="I32" s="63"/>
      <c r="J32" s="63"/>
      <c r="K32" s="63"/>
      <c r="L32" s="63"/>
    </row>
    <row r="33" spans="1:12" ht="20.45" customHeight="1">
      <c r="A33" s="90">
        <f>A32+F32</f>
        <v>0.83333333333333348</v>
      </c>
      <c r="B33" s="280" t="s">
        <v>29</v>
      </c>
      <c r="C33" s="281"/>
      <c r="D33" s="281"/>
      <c r="E33" s="281"/>
      <c r="F33" s="282"/>
      <c r="G33" s="89"/>
      <c r="H33" s="42"/>
      <c r="I33" s="42"/>
      <c r="J33" s="42"/>
      <c r="K33" s="42"/>
      <c r="L33" s="42"/>
    </row>
    <row r="34" spans="1:12">
      <c r="A34" s="60"/>
      <c r="B34" s="288"/>
      <c r="C34" s="288"/>
      <c r="D34" s="288"/>
      <c r="E34" s="288"/>
      <c r="F34" s="288"/>
      <c r="G34" s="89"/>
      <c r="H34" s="42"/>
      <c r="I34" s="42"/>
      <c r="J34" s="42"/>
      <c r="K34" s="42"/>
      <c r="L34" s="42"/>
    </row>
    <row r="35" spans="1:12" ht="38.85" customHeight="1">
      <c r="A35" s="64"/>
      <c r="B35" s="42"/>
      <c r="C35" s="42"/>
      <c r="D35" s="67"/>
      <c r="E35" s="15"/>
      <c r="F35" s="65"/>
      <c r="G35" s="89"/>
      <c r="H35" s="42"/>
      <c r="I35" s="42"/>
      <c r="J35" s="42"/>
      <c r="K35" s="42"/>
      <c r="L35" s="43"/>
    </row>
    <row r="36" spans="1:12" ht="36.75" customHeight="1">
      <c r="A36" s="68"/>
      <c r="B36" s="42"/>
      <c r="C36" s="42"/>
      <c r="D36" s="67"/>
      <c r="E36" s="15"/>
      <c r="F36" s="65"/>
      <c r="G36" s="89"/>
      <c r="H36" s="89"/>
      <c r="I36" s="42"/>
      <c r="J36" s="42"/>
      <c r="K36" s="42"/>
      <c r="L36" s="43"/>
    </row>
    <row r="37" spans="1:12" ht="36" customHeight="1">
      <c r="A37" s="220" t="s">
        <v>443</v>
      </c>
      <c r="B37" s="279" t="s">
        <v>315</v>
      </c>
      <c r="C37" s="279"/>
      <c r="D37" s="279"/>
      <c r="E37" s="279"/>
      <c r="F37" s="279"/>
      <c r="G37" s="51"/>
      <c r="H37" s="42"/>
      <c r="I37" s="42"/>
      <c r="J37" s="42"/>
      <c r="K37" s="42"/>
      <c r="L37" s="42"/>
    </row>
    <row r="38" spans="1:12" ht="21.6" customHeight="1">
      <c r="A38" s="211"/>
      <c r="B38" s="279" t="s">
        <v>483</v>
      </c>
      <c r="C38" s="279"/>
      <c r="D38" s="279"/>
      <c r="E38" s="279"/>
      <c r="F38" s="279"/>
      <c r="G38" s="91"/>
      <c r="H38" s="42"/>
      <c r="I38" s="42"/>
      <c r="J38" s="42"/>
      <c r="K38" s="42"/>
      <c r="L38" s="43"/>
    </row>
    <row r="39" spans="1:12" ht="31.9" customHeight="1">
      <c r="A39" s="90">
        <v>0.375</v>
      </c>
      <c r="B39" s="208" t="s">
        <v>322</v>
      </c>
      <c r="C39" s="210" t="s">
        <v>323</v>
      </c>
      <c r="D39" s="208" t="s">
        <v>324</v>
      </c>
      <c r="E39" s="75" t="s">
        <v>34</v>
      </c>
      <c r="F39" s="209">
        <v>1.7361111111111112E-2</v>
      </c>
      <c r="G39" s="91"/>
      <c r="H39" s="42"/>
      <c r="I39" s="42"/>
      <c r="J39" s="42"/>
      <c r="K39" s="42"/>
      <c r="L39" s="43"/>
    </row>
    <row r="40" spans="1:12" ht="25.5">
      <c r="A40" s="90">
        <f>A39+F39</f>
        <v>0.3923611111111111</v>
      </c>
      <c r="B40" s="208" t="s">
        <v>320</v>
      </c>
      <c r="C40" s="208" t="s">
        <v>21</v>
      </c>
      <c r="D40" s="208" t="s">
        <v>357</v>
      </c>
      <c r="E40" s="75" t="s">
        <v>36</v>
      </c>
      <c r="F40" s="209">
        <v>1.7361111111111112E-2</v>
      </c>
      <c r="G40" s="91"/>
      <c r="H40" s="42"/>
      <c r="I40" s="42"/>
      <c r="J40" s="42"/>
      <c r="K40" s="42"/>
      <c r="L40" s="43"/>
    </row>
    <row r="41" spans="1:12" ht="30.6" customHeight="1">
      <c r="A41" s="90">
        <f t="shared" ref="A41" si="3">A40+F40</f>
        <v>0.40972222222222221</v>
      </c>
      <c r="B41" s="212" t="s">
        <v>13</v>
      </c>
      <c r="C41" s="212" t="s">
        <v>444</v>
      </c>
      <c r="D41" s="212" t="s">
        <v>14</v>
      </c>
      <c r="E41" s="180" t="s">
        <v>39</v>
      </c>
      <c r="F41" s="213">
        <v>2.0833333333333332E-2</v>
      </c>
      <c r="G41" s="219" t="s">
        <v>16</v>
      </c>
      <c r="H41" s="42"/>
      <c r="I41" s="42"/>
      <c r="J41" s="42"/>
      <c r="L41" s="43"/>
    </row>
    <row r="42" spans="1:12">
      <c r="A42" s="90">
        <f>A41+F41</f>
        <v>0.43055555555555552</v>
      </c>
      <c r="B42" s="271" t="s">
        <v>11</v>
      </c>
      <c r="C42" s="272"/>
      <c r="D42" s="272"/>
      <c r="E42" s="273"/>
      <c r="F42" s="198">
        <v>1.3888888888888888E-2</v>
      </c>
      <c r="G42" s="91"/>
      <c r="H42" s="42"/>
      <c r="I42" s="42"/>
      <c r="J42" s="42"/>
      <c r="K42" s="42"/>
      <c r="L42" s="43"/>
    </row>
    <row r="43" spans="1:12" ht="85.15" customHeight="1">
      <c r="A43" s="90">
        <f>A42+F42</f>
        <v>0.44444444444444442</v>
      </c>
      <c r="B43" s="208" t="s">
        <v>320</v>
      </c>
      <c r="C43" s="208" t="s">
        <v>21</v>
      </c>
      <c r="D43" s="208" t="s">
        <v>486</v>
      </c>
      <c r="E43" s="75" t="s">
        <v>40</v>
      </c>
      <c r="F43" s="209">
        <v>6.9444444444444441E-3</v>
      </c>
      <c r="G43" s="91"/>
      <c r="H43" s="42"/>
      <c r="I43" s="42"/>
      <c r="J43" s="42"/>
      <c r="L43" s="43"/>
    </row>
    <row r="44" spans="1:12" ht="37.15" customHeight="1">
      <c r="A44" s="90">
        <f>A43+F43</f>
        <v>0.45138888888888884</v>
      </c>
      <c r="B44" s="208" t="s">
        <v>322</v>
      </c>
      <c r="C44" s="208" t="s">
        <v>323</v>
      </c>
      <c r="D44" s="208" t="s">
        <v>386</v>
      </c>
      <c r="E44" s="75" t="s">
        <v>42</v>
      </c>
      <c r="F44" s="209">
        <v>1.7361111111111112E-2</v>
      </c>
    </row>
    <row r="45" spans="1:12" ht="27.4" customHeight="1">
      <c r="A45" s="90">
        <f>A44+F44</f>
        <v>0.46874999999999994</v>
      </c>
      <c r="B45" s="134" t="s">
        <v>13</v>
      </c>
      <c r="C45" s="134" t="s">
        <v>13</v>
      </c>
      <c r="D45" s="134" t="s">
        <v>14</v>
      </c>
      <c r="E45" s="199" t="s">
        <v>43</v>
      </c>
      <c r="F45" s="200">
        <v>2.0833333333333332E-2</v>
      </c>
      <c r="G45" s="219" t="s">
        <v>16</v>
      </c>
      <c r="H45" s="42"/>
      <c r="L45" s="43"/>
    </row>
    <row r="46" spans="1:12" ht="30.6" customHeight="1">
      <c r="A46" s="90">
        <f t="shared" ref="A46" si="4">A45+F45</f>
        <v>0.48958333333333326</v>
      </c>
      <c r="B46" s="285" t="s">
        <v>17</v>
      </c>
      <c r="C46" s="285"/>
      <c r="D46" s="285"/>
      <c r="E46" s="285"/>
      <c r="F46" s="206">
        <v>6.25E-2</v>
      </c>
      <c r="G46" s="91"/>
      <c r="H46" s="42" t="s">
        <v>440</v>
      </c>
      <c r="I46" s="42"/>
      <c r="J46" s="42"/>
      <c r="K46" s="42"/>
      <c r="L46" s="43"/>
    </row>
    <row r="47" spans="1:12" ht="45" customHeight="1">
      <c r="A47" s="220" t="s">
        <v>445</v>
      </c>
      <c r="B47" s="279" t="s">
        <v>315</v>
      </c>
      <c r="C47" s="279"/>
      <c r="D47" s="279"/>
      <c r="E47" s="279"/>
      <c r="F47" s="279"/>
      <c r="G47" s="51"/>
      <c r="H47" s="42"/>
      <c r="I47" s="42"/>
      <c r="J47" s="42"/>
      <c r="K47" s="42"/>
      <c r="L47" s="42"/>
    </row>
    <row r="48" spans="1:12" ht="21.6" customHeight="1">
      <c r="A48" s="211"/>
      <c r="B48" s="279" t="s">
        <v>483</v>
      </c>
      <c r="C48" s="279"/>
      <c r="D48" s="279"/>
      <c r="E48" s="279"/>
      <c r="F48" s="279"/>
      <c r="G48" s="91"/>
      <c r="H48" s="42"/>
      <c r="I48" s="42"/>
      <c r="J48" s="42"/>
      <c r="K48" s="42"/>
      <c r="L48" s="43"/>
    </row>
    <row r="49" spans="1:17" ht="39" customHeight="1">
      <c r="A49" s="90">
        <f>A46+F46</f>
        <v>0.55208333333333326</v>
      </c>
      <c r="B49" s="208" t="s">
        <v>381</v>
      </c>
      <c r="C49" s="208" t="s">
        <v>24</v>
      </c>
      <c r="D49" s="208" t="s">
        <v>388</v>
      </c>
      <c r="E49" s="75" t="s">
        <v>45</v>
      </c>
      <c r="F49" s="209">
        <v>1.7361111111111112E-2</v>
      </c>
      <c r="G49" s="89"/>
      <c r="H49" s="42"/>
      <c r="I49" s="42"/>
      <c r="J49" s="42"/>
      <c r="K49" s="42"/>
      <c r="L49" s="42"/>
    </row>
    <row r="50" spans="1:17" ht="35.450000000000003" customHeight="1">
      <c r="A50" s="90">
        <f>A49+F49</f>
        <v>0.56944444444444442</v>
      </c>
      <c r="B50" s="208" t="s">
        <v>325</v>
      </c>
      <c r="C50" s="208" t="s">
        <v>24</v>
      </c>
      <c r="D50" s="208" t="s">
        <v>387</v>
      </c>
      <c r="E50" s="75" t="s">
        <v>48</v>
      </c>
      <c r="F50" s="209">
        <v>1.7361111111111112E-2</v>
      </c>
      <c r="G50" s="89"/>
      <c r="H50" s="42"/>
      <c r="I50" s="42"/>
      <c r="J50" s="42"/>
      <c r="K50" s="42"/>
      <c r="L50" s="42"/>
    </row>
    <row r="51" spans="1:17" ht="43.15" customHeight="1">
      <c r="A51" s="90">
        <f>A50+F50</f>
        <v>0.58680555555555558</v>
      </c>
      <c r="B51" s="269" t="s">
        <v>322</v>
      </c>
      <c r="C51" s="269" t="s">
        <v>323</v>
      </c>
      <c r="D51" s="269" t="s">
        <v>433</v>
      </c>
      <c r="E51" s="268" t="s">
        <v>50</v>
      </c>
      <c r="F51" s="270">
        <v>8.3333333333333329E-2</v>
      </c>
      <c r="G51" s="89"/>
      <c r="H51" s="42" t="s">
        <v>442</v>
      </c>
      <c r="I51" s="42"/>
      <c r="J51" s="42"/>
      <c r="K51" s="42"/>
      <c r="L51" s="42"/>
    </row>
    <row r="52" spans="1:17" ht="27.4" customHeight="1">
      <c r="A52" s="90">
        <f>A51+F51</f>
        <v>0.67013888888888895</v>
      </c>
      <c r="B52" s="134" t="s">
        <v>13</v>
      </c>
      <c r="C52" s="134" t="s">
        <v>13</v>
      </c>
      <c r="D52" s="134" t="s">
        <v>441</v>
      </c>
      <c r="E52" s="199" t="s">
        <v>51</v>
      </c>
      <c r="F52" s="200">
        <v>2.0833333333333332E-2</v>
      </c>
      <c r="G52" s="219" t="s">
        <v>16</v>
      </c>
      <c r="H52" s="42"/>
      <c r="L52" s="43"/>
    </row>
    <row r="53" spans="1:17" ht="20.45" customHeight="1">
      <c r="A53" s="90">
        <f>A52+F52</f>
        <v>0.69097222222222232</v>
      </c>
      <c r="B53" s="280" t="s">
        <v>29</v>
      </c>
      <c r="C53" s="281"/>
      <c r="D53" s="281"/>
      <c r="E53" s="281"/>
      <c r="F53" s="282"/>
      <c r="G53" s="89"/>
      <c r="H53" s="42"/>
      <c r="I53" s="42"/>
      <c r="J53" s="42"/>
      <c r="K53" s="42"/>
      <c r="L53" s="42"/>
    </row>
    <row r="54" spans="1:17" ht="27.4" customHeight="1">
      <c r="A54" s="42"/>
      <c r="B54" s="290" t="s">
        <v>446</v>
      </c>
      <c r="C54" s="290"/>
      <c r="D54" s="290"/>
      <c r="E54" s="290"/>
      <c r="F54" s="290"/>
      <c r="G54" s="42"/>
      <c r="H54" s="42"/>
      <c r="L54" s="43"/>
    </row>
    <row r="55" spans="1:17" ht="27.4" customHeight="1">
      <c r="A55" s="42"/>
      <c r="B55" s="89"/>
      <c r="C55" s="42"/>
      <c r="D55" s="42"/>
      <c r="E55" s="42"/>
      <c r="F55" s="42"/>
      <c r="G55" s="42"/>
      <c r="H55" s="42"/>
      <c r="L55" s="43"/>
    </row>
    <row r="56" spans="1:17" ht="64.150000000000006" customHeight="1">
      <c r="A56" s="93"/>
      <c r="B56" s="182"/>
      <c r="C56" s="182"/>
      <c r="D56" s="182"/>
      <c r="E56" s="192"/>
      <c r="F56" s="72"/>
      <c r="G56" s="89"/>
      <c r="H56" s="292"/>
      <c r="I56" s="292"/>
      <c r="J56" s="292"/>
      <c r="K56" s="292"/>
      <c r="L56" s="292"/>
    </row>
    <row r="57" spans="1:17" s="215" customFormat="1" ht="53.45" customHeight="1">
      <c r="A57" s="201" t="s">
        <v>448</v>
      </c>
      <c r="B57" s="289" t="s">
        <v>326</v>
      </c>
      <c r="C57" s="289"/>
      <c r="D57" s="289"/>
      <c r="E57" s="289"/>
      <c r="F57" s="289"/>
      <c r="G57" s="222"/>
      <c r="H57" s="15"/>
      <c r="J57" s="218"/>
      <c r="K57" s="218"/>
      <c r="L57" s="218"/>
      <c r="Q57" s="177"/>
    </row>
    <row r="58" spans="1:17" s="215" customFormat="1" ht="51.75" customHeight="1">
      <c r="A58" s="90"/>
      <c r="B58" s="291" t="s">
        <v>482</v>
      </c>
      <c r="C58" s="291"/>
      <c r="D58" s="291"/>
      <c r="E58" s="291"/>
      <c r="F58" s="291"/>
      <c r="G58" s="222"/>
      <c r="H58" s="15"/>
      <c r="I58" s="222"/>
      <c r="J58" s="218"/>
      <c r="K58" s="218"/>
      <c r="L58" s="218"/>
      <c r="Q58" s="177"/>
    </row>
    <row r="59" spans="1:17" s="215" customFormat="1" ht="51.75" customHeight="1">
      <c r="A59" s="90">
        <v>0.35416666666666669</v>
      </c>
      <c r="B59" s="223" t="s">
        <v>339</v>
      </c>
      <c r="C59" s="224" t="s">
        <v>26</v>
      </c>
      <c r="D59" s="224" t="s">
        <v>321</v>
      </c>
      <c r="E59" s="193" t="s">
        <v>66</v>
      </c>
      <c r="F59" s="225">
        <v>6.9444444444444441E-3</v>
      </c>
      <c r="G59" s="222"/>
      <c r="H59" s="15"/>
      <c r="I59" s="222"/>
      <c r="J59" s="218"/>
      <c r="K59" s="218"/>
      <c r="L59" s="218"/>
      <c r="Q59" s="177"/>
    </row>
    <row r="60" spans="1:17" s="215" customFormat="1" ht="41.1" customHeight="1">
      <c r="A60" s="90">
        <f>A59+F59</f>
        <v>0.3611111111111111</v>
      </c>
      <c r="B60" s="223" t="s">
        <v>358</v>
      </c>
      <c r="C60" s="224" t="s">
        <v>359</v>
      </c>
      <c r="D60" s="224" t="s">
        <v>360</v>
      </c>
      <c r="E60" s="193" t="s">
        <v>67</v>
      </c>
      <c r="F60" s="225">
        <v>1.7361111111111112E-2</v>
      </c>
      <c r="G60" s="178" t="s">
        <v>37</v>
      </c>
      <c r="H60" s="15" t="s">
        <v>307</v>
      </c>
      <c r="I60" s="218" t="s">
        <v>361</v>
      </c>
      <c r="J60" s="218"/>
      <c r="K60" s="218"/>
      <c r="L60" s="218"/>
      <c r="Q60" s="177"/>
    </row>
    <row r="61" spans="1:17" s="215" customFormat="1" ht="40.35" customHeight="1">
      <c r="A61" s="90">
        <f>A60+F60</f>
        <v>0.37847222222222221</v>
      </c>
      <c r="B61" s="223" t="s">
        <v>330</v>
      </c>
      <c r="C61" s="223" t="s">
        <v>24</v>
      </c>
      <c r="D61" s="224" t="s">
        <v>329</v>
      </c>
      <c r="E61" s="193" t="s">
        <v>68</v>
      </c>
      <c r="F61" s="225">
        <v>1.7361111111111112E-2</v>
      </c>
      <c r="G61" s="178" t="s">
        <v>37</v>
      </c>
      <c r="H61" s="15"/>
      <c r="I61" s="218"/>
      <c r="J61" s="218"/>
      <c r="K61" s="218"/>
      <c r="L61" s="218"/>
      <c r="Q61" s="177"/>
    </row>
    <row r="62" spans="1:17" s="215" customFormat="1" ht="40.35" customHeight="1">
      <c r="A62" s="90">
        <f t="shared" ref="A62:A80" si="5">A61+F61</f>
        <v>0.39583333333333331</v>
      </c>
      <c r="B62" s="224" t="s">
        <v>296</v>
      </c>
      <c r="C62" s="224" t="s">
        <v>44</v>
      </c>
      <c r="D62" s="224" t="s">
        <v>338</v>
      </c>
      <c r="E62" s="226" t="s">
        <v>69</v>
      </c>
      <c r="F62" s="225">
        <v>1.7361111111111101E-2</v>
      </c>
      <c r="G62" s="178" t="s">
        <v>37</v>
      </c>
      <c r="H62" s="15" t="s">
        <v>298</v>
      </c>
      <c r="I62" s="218"/>
      <c r="J62" s="218"/>
      <c r="K62" s="218"/>
      <c r="L62" s="218"/>
      <c r="Q62" s="177"/>
    </row>
    <row r="63" spans="1:17" s="215" customFormat="1" ht="40.35" customHeight="1">
      <c r="A63" s="90">
        <f t="shared" si="5"/>
        <v>0.41319444444444442</v>
      </c>
      <c r="B63" s="223" t="s">
        <v>339</v>
      </c>
      <c r="C63" s="223" t="s">
        <v>26</v>
      </c>
      <c r="D63" s="223" t="s">
        <v>340</v>
      </c>
      <c r="E63" s="193" t="s">
        <v>190</v>
      </c>
      <c r="F63" s="225">
        <v>1.7361111111111101E-2</v>
      </c>
      <c r="G63" s="178" t="s">
        <v>37</v>
      </c>
      <c r="H63" s="15" t="s">
        <v>298</v>
      </c>
      <c r="I63" s="218"/>
      <c r="J63" s="218"/>
      <c r="K63" s="218"/>
      <c r="L63" s="218"/>
      <c r="Q63" s="177"/>
    </row>
    <row r="64" spans="1:17" s="215" customFormat="1" ht="45.4" customHeight="1">
      <c r="A64" s="90">
        <f t="shared" ref="A64:A70" si="6">A63+F63</f>
        <v>0.43055555555555552</v>
      </c>
      <c r="B64" s="134" t="s">
        <v>13</v>
      </c>
      <c r="C64" s="134" t="s">
        <v>13</v>
      </c>
      <c r="D64" s="134" t="s">
        <v>14</v>
      </c>
      <c r="E64" s="199" t="s">
        <v>191</v>
      </c>
      <c r="F64" s="200">
        <v>1.3888888888888888E-2</v>
      </c>
      <c r="G64" s="221" t="s">
        <v>475</v>
      </c>
      <c r="H64" s="15"/>
      <c r="I64" s="222"/>
      <c r="J64" s="222"/>
      <c r="K64" s="222"/>
      <c r="L64" s="222"/>
      <c r="Q64" s="177"/>
    </row>
    <row r="65" spans="1:17" s="215" customFormat="1" ht="25.15" customHeight="1">
      <c r="A65" s="90">
        <f t="shared" si="6"/>
        <v>0.44444444444444442</v>
      </c>
      <c r="B65" s="271" t="s">
        <v>11</v>
      </c>
      <c r="C65" s="272"/>
      <c r="D65" s="272"/>
      <c r="E65" s="273"/>
      <c r="F65" s="198">
        <v>1.3888888888888888E-2</v>
      </c>
      <c r="G65" s="222"/>
      <c r="H65" s="15"/>
      <c r="I65" s="218"/>
      <c r="J65" s="218"/>
      <c r="K65" s="218"/>
      <c r="L65" s="218"/>
      <c r="Q65" s="177"/>
    </row>
    <row r="66" spans="1:17" s="215" customFormat="1" ht="53.45" customHeight="1">
      <c r="A66" s="90">
        <f t="shared" si="6"/>
        <v>0.45833333333333331</v>
      </c>
      <c r="B66" s="223" t="s">
        <v>392</v>
      </c>
      <c r="C66" s="224" t="s">
        <v>374</v>
      </c>
      <c r="D66" s="224" t="s">
        <v>393</v>
      </c>
      <c r="E66" s="193" t="s">
        <v>70</v>
      </c>
      <c r="F66" s="225">
        <v>1.7361111111111101E-2</v>
      </c>
      <c r="G66" s="178" t="s">
        <v>37</v>
      </c>
      <c r="H66" s="15" t="s">
        <v>298</v>
      </c>
      <c r="I66" s="218"/>
      <c r="J66" s="218"/>
      <c r="K66" s="218"/>
      <c r="L66" s="218"/>
      <c r="Q66" s="177"/>
    </row>
    <row r="67" spans="1:17" s="215" customFormat="1" ht="53.45" customHeight="1">
      <c r="A67" s="90">
        <f t="shared" si="6"/>
        <v>0.47569444444444442</v>
      </c>
      <c r="B67" s="223" t="s">
        <v>373</v>
      </c>
      <c r="C67" s="224" t="s">
        <v>374</v>
      </c>
      <c r="D67" s="224" t="s">
        <v>379</v>
      </c>
      <c r="E67" s="193" t="s">
        <v>73</v>
      </c>
      <c r="F67" s="225">
        <v>1.7361111111111101E-2</v>
      </c>
      <c r="G67" s="178" t="s">
        <v>37</v>
      </c>
      <c r="H67" s="15" t="s">
        <v>298</v>
      </c>
      <c r="I67" s="218"/>
      <c r="J67" s="218"/>
      <c r="K67" s="218"/>
      <c r="L67" s="218"/>
      <c r="Q67" s="177"/>
    </row>
    <row r="68" spans="1:17" s="215" customFormat="1" ht="53.45" customHeight="1">
      <c r="A68" s="90">
        <f t="shared" si="6"/>
        <v>0.49305555555555552</v>
      </c>
      <c r="B68" s="223" t="s">
        <v>372</v>
      </c>
      <c r="C68" s="224" t="s">
        <v>374</v>
      </c>
      <c r="D68" s="224" t="s">
        <v>380</v>
      </c>
      <c r="E68" s="193" t="s">
        <v>192</v>
      </c>
      <c r="F68" s="225">
        <v>1.7361111111111112E-2</v>
      </c>
      <c r="G68" s="178" t="s">
        <v>37</v>
      </c>
      <c r="H68" s="15" t="s">
        <v>298</v>
      </c>
      <c r="I68" s="222"/>
      <c r="J68" s="222"/>
      <c r="K68" s="218"/>
      <c r="L68" s="218"/>
      <c r="Q68" s="177"/>
    </row>
    <row r="69" spans="1:17" s="215" customFormat="1" ht="53.45" customHeight="1">
      <c r="A69" s="90">
        <f t="shared" si="6"/>
        <v>0.51041666666666663</v>
      </c>
      <c r="B69" s="134" t="s">
        <v>13</v>
      </c>
      <c r="C69" s="134" t="s">
        <v>13</v>
      </c>
      <c r="D69" s="134" t="s">
        <v>14</v>
      </c>
      <c r="E69" s="199" t="s">
        <v>193</v>
      </c>
      <c r="F69" s="200">
        <v>1.3888888888888888E-2</v>
      </c>
      <c r="G69" s="221" t="s">
        <v>475</v>
      </c>
      <c r="H69" s="15"/>
      <c r="I69" s="222"/>
      <c r="J69" s="222"/>
      <c r="K69" s="218"/>
      <c r="L69" s="218"/>
      <c r="Q69" s="177"/>
    </row>
    <row r="70" spans="1:17" s="215" customFormat="1" ht="31.9" customHeight="1">
      <c r="A70" s="90">
        <f t="shared" si="6"/>
        <v>0.52430555555555547</v>
      </c>
      <c r="B70" s="285" t="s">
        <v>17</v>
      </c>
      <c r="C70" s="285"/>
      <c r="D70" s="285"/>
      <c r="E70" s="285"/>
      <c r="F70" s="206">
        <v>4.1666666666666699E-2</v>
      </c>
      <c r="G70" s="218"/>
      <c r="H70" s="227"/>
      <c r="I70" s="218"/>
      <c r="J70" s="218"/>
      <c r="K70" s="218"/>
      <c r="L70" s="218"/>
      <c r="Q70" s="177"/>
    </row>
    <row r="71" spans="1:17" s="215" customFormat="1" ht="47.45" customHeight="1">
      <c r="A71" s="201" t="s">
        <v>447</v>
      </c>
      <c r="B71" s="289" t="s">
        <v>326</v>
      </c>
      <c r="C71" s="289"/>
      <c r="D71" s="289"/>
      <c r="E71" s="289"/>
      <c r="F71" s="289"/>
      <c r="G71" s="222"/>
      <c r="H71" s="15"/>
      <c r="J71" s="218"/>
      <c r="K71" s="218"/>
      <c r="L71" s="218"/>
      <c r="Q71" s="177"/>
    </row>
    <row r="72" spans="1:17" s="215" customFormat="1" ht="42" customHeight="1">
      <c r="A72" s="90"/>
      <c r="B72" s="291" t="s">
        <v>482</v>
      </c>
      <c r="C72" s="291"/>
      <c r="D72" s="291"/>
      <c r="E72" s="291"/>
      <c r="F72" s="291"/>
      <c r="G72" s="222"/>
      <c r="H72" s="15"/>
      <c r="I72" s="222"/>
      <c r="J72" s="218"/>
      <c r="K72" s="218"/>
      <c r="L72" s="218"/>
      <c r="Q72" s="177"/>
    </row>
    <row r="73" spans="1:17" s="215" customFormat="1" ht="53.45" customHeight="1">
      <c r="A73" s="90">
        <f>A70+F70</f>
        <v>0.56597222222222221</v>
      </c>
      <c r="B73" s="223" t="s">
        <v>364</v>
      </c>
      <c r="C73" s="224" t="s">
        <v>365</v>
      </c>
      <c r="D73" s="224" t="s">
        <v>366</v>
      </c>
      <c r="E73" s="193" t="s">
        <v>421</v>
      </c>
      <c r="F73" s="225">
        <v>1.7361111111111101E-2</v>
      </c>
      <c r="G73" s="178" t="s">
        <v>37</v>
      </c>
      <c r="H73" s="15" t="s">
        <v>298</v>
      </c>
      <c r="I73" s="218"/>
      <c r="J73" s="218"/>
      <c r="K73" s="218"/>
      <c r="L73" s="218"/>
      <c r="Q73" s="177"/>
    </row>
    <row r="74" spans="1:17" s="215" customFormat="1" ht="60" customHeight="1">
      <c r="A74" s="90">
        <f>A73+F73</f>
        <v>0.58333333333333326</v>
      </c>
      <c r="B74" s="223" t="s">
        <v>413</v>
      </c>
      <c r="C74" s="224" t="s">
        <v>394</v>
      </c>
      <c r="D74" s="224" t="s">
        <v>385</v>
      </c>
      <c r="E74" s="193" t="s">
        <v>422</v>
      </c>
      <c r="F74" s="225">
        <v>1.7361111111111112E-2</v>
      </c>
      <c r="G74" s="178" t="s">
        <v>37</v>
      </c>
      <c r="H74" s="15" t="s">
        <v>298</v>
      </c>
      <c r="I74" s="218"/>
      <c r="J74" s="222"/>
      <c r="K74" s="222"/>
      <c r="L74" s="222"/>
      <c r="Q74" s="177"/>
    </row>
    <row r="75" spans="1:17" s="215" customFormat="1" ht="47.45" customHeight="1">
      <c r="A75" s="90">
        <f>A74+F74</f>
        <v>0.60069444444444442</v>
      </c>
      <c r="B75" s="134" t="s">
        <v>13</v>
      </c>
      <c r="C75" s="134" t="s">
        <v>13</v>
      </c>
      <c r="D75" s="134" t="s">
        <v>14</v>
      </c>
      <c r="E75" s="199" t="s">
        <v>423</v>
      </c>
      <c r="F75" s="200">
        <v>1.3888888888888888E-2</v>
      </c>
      <c r="G75" s="221" t="s">
        <v>475</v>
      </c>
      <c r="H75" s="15"/>
      <c r="I75" s="222"/>
      <c r="J75" s="222"/>
      <c r="K75" s="218"/>
      <c r="L75" s="218"/>
      <c r="Q75" s="177"/>
    </row>
    <row r="76" spans="1:17" s="215" customFormat="1" ht="30.6" customHeight="1">
      <c r="A76" s="90">
        <f>A75+F75</f>
        <v>0.61458333333333326</v>
      </c>
      <c r="B76" s="271" t="s">
        <v>11</v>
      </c>
      <c r="C76" s="272"/>
      <c r="D76" s="272"/>
      <c r="E76" s="273"/>
      <c r="F76" s="198">
        <v>1.3888888888888888E-2</v>
      </c>
      <c r="G76" s="15"/>
      <c r="H76" s="15"/>
      <c r="I76" s="222"/>
      <c r="J76" s="222"/>
      <c r="K76" s="218"/>
      <c r="L76" s="218"/>
      <c r="Q76" s="177"/>
    </row>
    <row r="77" spans="1:17" s="215" customFormat="1" ht="49.15" customHeight="1">
      <c r="A77" s="90">
        <f>A76+F76</f>
        <v>0.6284722222222221</v>
      </c>
      <c r="B77" s="223" t="s">
        <v>370</v>
      </c>
      <c r="C77" s="223" t="s">
        <v>54</v>
      </c>
      <c r="D77" s="223" t="s">
        <v>371</v>
      </c>
      <c r="E77" s="193" t="s">
        <v>424</v>
      </c>
      <c r="F77" s="225">
        <v>1.7361111111111112E-2</v>
      </c>
      <c r="G77" s="181" t="s">
        <v>49</v>
      </c>
      <c r="H77" s="15" t="s">
        <v>298</v>
      </c>
      <c r="I77" s="218"/>
      <c r="J77" s="222"/>
      <c r="K77" s="222"/>
      <c r="L77" s="222"/>
      <c r="Q77" s="177"/>
    </row>
    <row r="78" spans="1:17" s="215" customFormat="1" ht="58.15" customHeight="1">
      <c r="A78" s="90">
        <f t="shared" si="5"/>
        <v>0.64583333333333326</v>
      </c>
      <c r="B78" s="223" t="s">
        <v>339</v>
      </c>
      <c r="C78" s="223" t="s">
        <v>26</v>
      </c>
      <c r="D78" s="223" t="s">
        <v>375</v>
      </c>
      <c r="E78" s="193" t="s">
        <v>425</v>
      </c>
      <c r="F78" s="225">
        <v>1.7361111111111112E-2</v>
      </c>
      <c r="G78" s="181" t="s">
        <v>49</v>
      </c>
      <c r="H78" s="15" t="s">
        <v>298</v>
      </c>
      <c r="I78" s="222"/>
      <c r="J78" s="228"/>
      <c r="K78" s="222"/>
      <c r="L78" s="222"/>
      <c r="Q78" s="177"/>
    </row>
    <row r="79" spans="1:17" s="215" customFormat="1" ht="49.15" customHeight="1">
      <c r="A79" s="90">
        <f t="shared" si="5"/>
        <v>0.66319444444444442</v>
      </c>
      <c r="B79" s="224" t="s">
        <v>377</v>
      </c>
      <c r="C79" s="224" t="s">
        <v>376</v>
      </c>
      <c r="D79" s="224" t="s">
        <v>378</v>
      </c>
      <c r="E79" s="226" t="s">
        <v>450</v>
      </c>
      <c r="F79" s="229">
        <v>1.7361111111111112E-2</v>
      </c>
      <c r="G79" s="181" t="s">
        <v>49</v>
      </c>
      <c r="H79" s="177" t="s">
        <v>298</v>
      </c>
      <c r="K79" s="222"/>
      <c r="L79" s="222"/>
      <c r="Q79" s="177"/>
    </row>
    <row r="80" spans="1:17" s="215" customFormat="1" ht="32.450000000000003" customHeight="1">
      <c r="A80" s="90">
        <f t="shared" si="5"/>
        <v>0.68055555555555558</v>
      </c>
      <c r="B80" s="223" t="s">
        <v>391</v>
      </c>
      <c r="C80" s="224" t="s">
        <v>383</v>
      </c>
      <c r="D80" s="224" t="s">
        <v>390</v>
      </c>
      <c r="E80" s="193" t="s">
        <v>451</v>
      </c>
      <c r="F80" s="225">
        <v>1.7361111111111101E-2</v>
      </c>
      <c r="G80" s="181" t="s">
        <v>49</v>
      </c>
      <c r="H80" s="15" t="s">
        <v>298</v>
      </c>
      <c r="I80" s="222"/>
      <c r="J80" s="222"/>
      <c r="K80" s="222"/>
      <c r="L80" s="222"/>
      <c r="Q80" s="177"/>
    </row>
    <row r="81" spans="1:17" s="215" customFormat="1" ht="32.450000000000003" customHeight="1">
      <c r="A81" s="90">
        <f>A80+F80</f>
        <v>0.69791666666666663</v>
      </c>
      <c r="B81" s="134" t="s">
        <v>13</v>
      </c>
      <c r="C81" s="134" t="s">
        <v>13</v>
      </c>
      <c r="D81" s="134" t="s">
        <v>14</v>
      </c>
      <c r="E81" s="199" t="s">
        <v>452</v>
      </c>
      <c r="F81" s="200">
        <v>1.3888888888888888E-2</v>
      </c>
      <c r="G81" s="221" t="s">
        <v>475</v>
      </c>
      <c r="H81" s="15"/>
      <c r="I81" s="222"/>
      <c r="J81" s="222"/>
      <c r="K81" s="222"/>
      <c r="L81" s="222"/>
      <c r="Q81" s="177"/>
    </row>
    <row r="82" spans="1:17" s="215" customFormat="1" ht="50.45" customHeight="1">
      <c r="A82" s="90">
        <f>A81+F81</f>
        <v>0.71180555555555547</v>
      </c>
      <c r="B82" s="223" t="s">
        <v>331</v>
      </c>
      <c r="C82" s="223" t="s">
        <v>35</v>
      </c>
      <c r="D82" s="223" t="s">
        <v>332</v>
      </c>
      <c r="E82" s="193" t="s">
        <v>453</v>
      </c>
      <c r="F82" s="225">
        <v>1.7361111111111101E-2</v>
      </c>
      <c r="G82" s="178" t="s">
        <v>37</v>
      </c>
      <c r="H82" s="15" t="s">
        <v>298</v>
      </c>
      <c r="I82" s="222"/>
      <c r="J82" s="222"/>
      <c r="K82" s="222"/>
      <c r="L82" s="222"/>
      <c r="Q82" s="177"/>
    </row>
    <row r="83" spans="1:17" s="215" customFormat="1" ht="53.45" customHeight="1">
      <c r="A83" s="90">
        <f>A82+F82</f>
        <v>0.72916666666666652</v>
      </c>
      <c r="B83" s="223" t="s">
        <v>343</v>
      </c>
      <c r="C83" s="223" t="s">
        <v>342</v>
      </c>
      <c r="D83" s="223" t="s">
        <v>344</v>
      </c>
      <c r="E83" s="193" t="s">
        <v>454</v>
      </c>
      <c r="F83" s="225">
        <v>1.7361111111111101E-2</v>
      </c>
      <c r="G83" s="178" t="s">
        <v>37</v>
      </c>
      <c r="H83" s="15" t="s">
        <v>307</v>
      </c>
      <c r="I83" s="218"/>
      <c r="J83" s="218"/>
      <c r="K83" s="218"/>
      <c r="L83" s="218"/>
      <c r="Q83" s="177"/>
    </row>
    <row r="84" spans="1:17" s="215" customFormat="1" ht="32.450000000000003" customHeight="1">
      <c r="A84" s="90">
        <f>A83+F83</f>
        <v>0.74652777777777757</v>
      </c>
      <c r="B84" s="134" t="s">
        <v>13</v>
      </c>
      <c r="C84" s="134" t="s">
        <v>13</v>
      </c>
      <c r="D84" s="134" t="s">
        <v>14</v>
      </c>
      <c r="E84" s="199" t="s">
        <v>476</v>
      </c>
      <c r="F84" s="200">
        <v>1.3888888888888888E-2</v>
      </c>
      <c r="G84" s="221" t="s">
        <v>475</v>
      </c>
      <c r="H84" s="15"/>
      <c r="I84" s="222"/>
      <c r="J84" s="222"/>
      <c r="K84" s="222"/>
      <c r="L84" s="222"/>
      <c r="Q84" s="177"/>
    </row>
    <row r="85" spans="1:17" s="215" customFormat="1" ht="20.45" customHeight="1">
      <c r="A85" s="90">
        <f>A84+F84</f>
        <v>0.76041666666666641</v>
      </c>
      <c r="B85" s="293" t="s">
        <v>29</v>
      </c>
      <c r="C85" s="293"/>
      <c r="D85" s="293"/>
      <c r="E85" s="293"/>
      <c r="F85" s="293"/>
      <c r="G85" s="230"/>
      <c r="H85" s="15"/>
      <c r="I85" s="222"/>
      <c r="J85" s="222"/>
      <c r="K85" s="222"/>
      <c r="L85" s="222"/>
      <c r="Q85" s="177"/>
    </row>
    <row r="86" spans="1:17" ht="39" customHeight="1">
      <c r="A86" s="93"/>
      <c r="B86" s="7"/>
      <c r="C86" s="7"/>
      <c r="D86" s="7"/>
      <c r="E86" s="9"/>
      <c r="F86" s="94"/>
      <c r="G86" s="95"/>
      <c r="H86" s="43"/>
      <c r="I86" s="42"/>
      <c r="J86" s="42"/>
      <c r="K86" s="42"/>
      <c r="L86" s="96"/>
    </row>
    <row r="87" spans="1:17" ht="42" customHeight="1">
      <c r="A87" s="93"/>
      <c r="B87" s="69"/>
      <c r="C87" s="42"/>
      <c r="D87" s="42"/>
      <c r="E87" s="15"/>
      <c r="F87" s="65"/>
      <c r="G87" s="91"/>
      <c r="H87" s="43"/>
      <c r="I87" s="42"/>
      <c r="J87" s="42"/>
      <c r="K87" s="42"/>
      <c r="L87" s="42"/>
    </row>
    <row r="88" spans="1:17" s="215" customFormat="1" ht="38.450000000000003" customHeight="1">
      <c r="A88" s="231" t="s">
        <v>449</v>
      </c>
      <c r="B88" s="287" t="s">
        <v>460</v>
      </c>
      <c r="C88" s="287"/>
      <c r="D88" s="287"/>
      <c r="E88" s="287"/>
      <c r="F88" s="287"/>
      <c r="G88" s="232"/>
      <c r="H88" s="15"/>
      <c r="I88" s="222"/>
      <c r="J88" s="222"/>
      <c r="K88" s="222"/>
      <c r="L88" s="233"/>
      <c r="Q88" s="177"/>
    </row>
    <row r="89" spans="1:17" s="215" customFormat="1" ht="32.450000000000003" customHeight="1">
      <c r="A89" s="90"/>
      <c r="B89" s="287" t="s">
        <v>481</v>
      </c>
      <c r="C89" s="287"/>
      <c r="D89" s="287"/>
      <c r="E89" s="287"/>
      <c r="F89" s="287"/>
      <c r="G89" s="232"/>
      <c r="H89" s="15"/>
      <c r="I89" s="222"/>
      <c r="J89" s="222"/>
      <c r="K89" s="222"/>
      <c r="L89" s="233"/>
      <c r="Q89" s="177"/>
    </row>
    <row r="90" spans="1:17" s="215" customFormat="1" ht="32.450000000000003" customHeight="1">
      <c r="A90" s="90">
        <v>0.375</v>
      </c>
      <c r="B90" s="234" t="s">
        <v>459</v>
      </c>
      <c r="C90" s="234" t="s">
        <v>26</v>
      </c>
      <c r="D90" s="234" t="s">
        <v>477</v>
      </c>
      <c r="E90" s="106" t="s">
        <v>426</v>
      </c>
      <c r="F90" s="235">
        <v>6.9444444444444441E-3</v>
      </c>
      <c r="G90" s="232"/>
      <c r="H90" s="15"/>
      <c r="I90" s="222"/>
      <c r="J90" s="222"/>
      <c r="K90" s="222"/>
      <c r="L90" s="233"/>
      <c r="Q90" s="177"/>
    </row>
    <row r="91" spans="1:17" s="215" customFormat="1" ht="41.45" customHeight="1">
      <c r="A91" s="214">
        <f>A90+F90</f>
        <v>0.38194444444444442</v>
      </c>
      <c r="B91" s="234" t="s">
        <v>346</v>
      </c>
      <c r="C91" s="234" t="s">
        <v>347</v>
      </c>
      <c r="D91" s="234" t="s">
        <v>356</v>
      </c>
      <c r="E91" s="106" t="s">
        <v>77</v>
      </c>
      <c r="F91" s="235">
        <v>1.7361111111111112E-2</v>
      </c>
      <c r="G91" s="243"/>
      <c r="H91" s="230"/>
      <c r="Q91" s="177"/>
    </row>
    <row r="92" spans="1:17" s="215" customFormat="1" ht="48" customHeight="1">
      <c r="A92" s="90">
        <f>A90+F91</f>
        <v>0.3923611111111111</v>
      </c>
      <c r="B92" s="249" t="s">
        <v>397</v>
      </c>
      <c r="C92" s="249" t="s">
        <v>398</v>
      </c>
      <c r="D92" s="249" t="s">
        <v>399</v>
      </c>
      <c r="E92" s="102" t="s">
        <v>78</v>
      </c>
      <c r="F92" s="235">
        <v>1.7361111111111112E-2</v>
      </c>
      <c r="G92" s="243"/>
      <c r="H92" s="230"/>
      <c r="Q92" s="177"/>
    </row>
    <row r="93" spans="1:17" s="215" customFormat="1" ht="35.450000000000003" customHeight="1">
      <c r="A93" s="90">
        <f>A92+F93</f>
        <v>0.40972222222222221</v>
      </c>
      <c r="B93" s="234" t="s">
        <v>349</v>
      </c>
      <c r="C93" s="234" t="s">
        <v>350</v>
      </c>
      <c r="D93" s="234" t="s">
        <v>355</v>
      </c>
      <c r="E93" s="102" t="s">
        <v>79</v>
      </c>
      <c r="F93" s="235">
        <v>1.7361111111111112E-2</v>
      </c>
      <c r="G93" s="244"/>
    </row>
    <row r="94" spans="1:17" s="215" customFormat="1" ht="47.45" customHeight="1">
      <c r="A94" s="90">
        <f t="shared" ref="A94" si="7">A93+F93</f>
        <v>0.42708333333333331</v>
      </c>
      <c r="B94" s="234" t="s">
        <v>353</v>
      </c>
      <c r="C94" s="234" t="s">
        <v>354</v>
      </c>
      <c r="D94" s="234" t="s">
        <v>352</v>
      </c>
      <c r="E94" s="102" t="s">
        <v>80</v>
      </c>
      <c r="F94" s="235">
        <v>1.7361111111111112E-2</v>
      </c>
      <c r="G94" s="245"/>
      <c r="M94" s="246"/>
    </row>
    <row r="95" spans="1:17" s="215" customFormat="1" ht="35.450000000000003" customHeight="1">
      <c r="A95" s="90">
        <f>A94+F94</f>
        <v>0.44444444444444442</v>
      </c>
      <c r="B95" s="237" t="s">
        <v>13</v>
      </c>
      <c r="C95" s="237" t="s">
        <v>13</v>
      </c>
      <c r="D95" s="237" t="s">
        <v>14</v>
      </c>
      <c r="E95" s="264" t="s">
        <v>81</v>
      </c>
      <c r="F95" s="238">
        <v>2.0833333333333332E-2</v>
      </c>
      <c r="G95" s="221" t="s">
        <v>16</v>
      </c>
      <c r="M95" s="246"/>
    </row>
    <row r="96" spans="1:17" s="215" customFormat="1" ht="30.6" customHeight="1">
      <c r="A96" s="90">
        <f>A95+F95</f>
        <v>0.46527777777777773</v>
      </c>
      <c r="B96" s="271" t="s">
        <v>11</v>
      </c>
      <c r="C96" s="272"/>
      <c r="D96" s="272"/>
      <c r="E96" s="273"/>
      <c r="F96" s="198">
        <v>1.3888888888888888E-2</v>
      </c>
      <c r="G96" s="15"/>
      <c r="H96" s="15"/>
      <c r="I96" s="222"/>
      <c r="J96" s="222"/>
      <c r="K96" s="218"/>
      <c r="L96" s="218"/>
      <c r="Q96" s="177"/>
    </row>
    <row r="97" spans="1:18" s="215" customFormat="1" ht="65.45" customHeight="1">
      <c r="A97" s="90">
        <f>A96+F96</f>
        <v>0.47916666666666663</v>
      </c>
      <c r="B97" s="234" t="s">
        <v>349</v>
      </c>
      <c r="C97" s="234" t="s">
        <v>350</v>
      </c>
      <c r="D97" s="234" t="s">
        <v>348</v>
      </c>
      <c r="E97" s="102" t="s">
        <v>82</v>
      </c>
      <c r="F97" s="235">
        <v>1.7361111111111112E-2</v>
      </c>
      <c r="G97" s="232"/>
      <c r="H97" s="15"/>
      <c r="I97" s="222"/>
      <c r="J97" s="222"/>
      <c r="K97" s="222"/>
      <c r="L97" s="233"/>
      <c r="Q97" s="177"/>
    </row>
    <row r="98" spans="1:18" s="215" customFormat="1" ht="44.45" customHeight="1">
      <c r="A98" s="90">
        <f t="shared" ref="A98:A101" si="8">A97+F97</f>
        <v>0.49652777777777773</v>
      </c>
      <c r="B98" s="234" t="s">
        <v>333</v>
      </c>
      <c r="C98" s="234" t="s">
        <v>334</v>
      </c>
      <c r="D98" s="234" t="s">
        <v>335</v>
      </c>
      <c r="E98" s="102" t="s">
        <v>427</v>
      </c>
      <c r="F98" s="235">
        <v>1.7361111111111112E-2</v>
      </c>
      <c r="G98" s="232"/>
      <c r="H98" s="15"/>
      <c r="I98" s="222"/>
      <c r="K98" s="222"/>
      <c r="L98" s="233"/>
      <c r="Q98" s="177"/>
    </row>
    <row r="99" spans="1:18" s="215" customFormat="1" ht="40.9" customHeight="1">
      <c r="A99" s="90">
        <f t="shared" si="8"/>
        <v>0.51388888888888884</v>
      </c>
      <c r="B99" s="234" t="s">
        <v>346</v>
      </c>
      <c r="C99" s="234" t="s">
        <v>347</v>
      </c>
      <c r="D99" s="234" t="s">
        <v>345</v>
      </c>
      <c r="E99" s="102" t="s">
        <v>428</v>
      </c>
      <c r="F99" s="235">
        <v>1.7361111111111112E-2</v>
      </c>
      <c r="G99" s="236"/>
      <c r="H99" s="222"/>
      <c r="I99" s="222"/>
      <c r="J99" s="222"/>
      <c r="K99" s="222"/>
      <c r="L99" s="233"/>
      <c r="Q99" s="177"/>
    </row>
    <row r="100" spans="1:18" s="215" customFormat="1" ht="32.450000000000003" customHeight="1">
      <c r="A100" s="90">
        <f>A99+F99</f>
        <v>0.53125</v>
      </c>
      <c r="B100" s="274" t="s">
        <v>478</v>
      </c>
      <c r="C100" s="275"/>
      <c r="D100" s="275"/>
      <c r="E100" s="276"/>
      <c r="F100" s="206">
        <v>4.1666666666666664E-2</v>
      </c>
      <c r="G100" s="239"/>
    </row>
    <row r="101" spans="1:18" s="215" customFormat="1" ht="60" customHeight="1">
      <c r="A101" s="90">
        <f t="shared" si="8"/>
        <v>0.57291666666666663</v>
      </c>
      <c r="B101" s="234" t="s">
        <v>389</v>
      </c>
      <c r="C101" s="234" t="s">
        <v>369</v>
      </c>
      <c r="D101" s="234" t="s">
        <v>367</v>
      </c>
      <c r="E101" s="102" t="s">
        <v>465</v>
      </c>
      <c r="F101" s="235">
        <v>1.7361111111111112E-2</v>
      </c>
      <c r="G101" s="243"/>
      <c r="H101" s="222" t="s">
        <v>474</v>
      </c>
    </row>
    <row r="102" spans="1:18" s="215" customFormat="1" ht="48" customHeight="1">
      <c r="A102" s="90">
        <f>A101+F101</f>
        <v>0.59027777777777779</v>
      </c>
      <c r="B102" s="234" t="s">
        <v>485</v>
      </c>
      <c r="C102" s="234" t="s">
        <v>342</v>
      </c>
      <c r="D102" s="234" t="s">
        <v>351</v>
      </c>
      <c r="E102" s="102" t="s">
        <v>466</v>
      </c>
      <c r="F102" s="235">
        <v>1.7361111111111112E-2</v>
      </c>
      <c r="G102" s="232"/>
      <c r="H102" s="15"/>
      <c r="I102" s="222"/>
      <c r="J102" s="222"/>
      <c r="K102" s="222"/>
      <c r="L102" s="233"/>
      <c r="Q102" s="177"/>
    </row>
    <row r="103" spans="1:18" s="215" customFormat="1" ht="32.450000000000003" customHeight="1">
      <c r="A103" s="90">
        <f>A102+F102</f>
        <v>0.60763888888888895</v>
      </c>
      <c r="B103" s="237" t="s">
        <v>13</v>
      </c>
      <c r="C103" s="237" t="s">
        <v>13</v>
      </c>
      <c r="D103" s="237" t="s">
        <v>14</v>
      </c>
      <c r="E103" s="264" t="s">
        <v>467</v>
      </c>
      <c r="F103" s="238">
        <v>2.0833333333333332E-2</v>
      </c>
      <c r="G103" s="221" t="s">
        <v>16</v>
      </c>
    </row>
    <row r="104" spans="1:18" s="215" customFormat="1" ht="27" customHeight="1">
      <c r="A104" s="90">
        <f>A103+F103</f>
        <v>0.62847222222222232</v>
      </c>
      <c r="B104" s="274" t="s">
        <v>11</v>
      </c>
      <c r="C104" s="275"/>
      <c r="D104" s="275"/>
      <c r="E104" s="276"/>
      <c r="F104" s="206">
        <v>1.38888888888889E-2</v>
      </c>
      <c r="G104" s="243"/>
      <c r="Q104" s="177"/>
    </row>
    <row r="105" spans="1:18" s="215" customFormat="1" ht="26.45" customHeight="1">
      <c r="A105" s="263" t="s">
        <v>462</v>
      </c>
      <c r="B105" s="296" t="s">
        <v>463</v>
      </c>
      <c r="C105" s="297"/>
      <c r="D105" s="297"/>
      <c r="E105" s="297"/>
      <c r="F105" s="298"/>
      <c r="G105" s="243"/>
      <c r="Q105" s="177"/>
    </row>
    <row r="106" spans="1:18" s="215" customFormat="1" ht="48.95" customHeight="1">
      <c r="A106" s="90"/>
      <c r="B106" s="296" t="s">
        <v>488</v>
      </c>
      <c r="C106" s="297"/>
      <c r="D106" s="297"/>
      <c r="E106" s="297"/>
      <c r="F106" s="298"/>
      <c r="G106" s="243"/>
      <c r="H106" s="230"/>
      <c r="Q106" s="177"/>
    </row>
    <row r="107" spans="1:18" s="215" customFormat="1" ht="48.95" customHeight="1">
      <c r="A107" s="90">
        <f>A104+F104</f>
        <v>0.64236111111111127</v>
      </c>
      <c r="B107" s="113"/>
      <c r="C107" s="113"/>
      <c r="D107" s="113" t="s">
        <v>321</v>
      </c>
      <c r="E107" s="130" t="s">
        <v>468</v>
      </c>
      <c r="F107" s="115">
        <v>6.9444444444444441E-3</v>
      </c>
      <c r="G107" s="243"/>
      <c r="H107" s="230"/>
      <c r="Q107" s="177"/>
    </row>
    <row r="108" spans="1:18" s="215" customFormat="1" ht="25.5">
      <c r="A108" s="90">
        <f>A107+F107</f>
        <v>0.64930555555555569</v>
      </c>
      <c r="B108" s="113" t="s">
        <v>296</v>
      </c>
      <c r="C108" s="113" t="s">
        <v>44</v>
      </c>
      <c r="D108" s="113" t="s">
        <v>418</v>
      </c>
      <c r="E108" s="130" t="s">
        <v>469</v>
      </c>
      <c r="F108" s="115">
        <v>1.7361111111111112E-2</v>
      </c>
      <c r="G108" s="243"/>
      <c r="H108" s="150"/>
      <c r="I108" s="177"/>
      <c r="Q108" s="177"/>
    </row>
    <row r="109" spans="1:18" s="215" customFormat="1" ht="25.5">
      <c r="A109" s="90">
        <f>A108+F108</f>
        <v>0.66666666666666685</v>
      </c>
      <c r="B109" s="129" t="s">
        <v>336</v>
      </c>
      <c r="C109" s="129" t="s">
        <v>26</v>
      </c>
      <c r="D109" s="113" t="s">
        <v>337</v>
      </c>
      <c r="E109" s="130" t="s">
        <v>470</v>
      </c>
      <c r="F109" s="115">
        <v>1.7361111111111112E-2</v>
      </c>
      <c r="G109" s="243"/>
      <c r="H109" s="252"/>
      <c r="M109" s="15"/>
    </row>
    <row r="110" spans="1:18" s="215" customFormat="1" ht="33" customHeight="1">
      <c r="A110" s="90">
        <f t="shared" ref="A110" si="9">A109+F109</f>
        <v>0.68402777777777801</v>
      </c>
      <c r="B110" s="129" t="s">
        <v>362</v>
      </c>
      <c r="C110" s="129" t="s">
        <v>24</v>
      </c>
      <c r="D110" s="113" t="s">
        <v>363</v>
      </c>
      <c r="E110" s="130" t="s">
        <v>479</v>
      </c>
      <c r="F110" s="115">
        <v>1.7361111111111112E-2</v>
      </c>
      <c r="G110" s="242"/>
      <c r="M110" s="230"/>
      <c r="N110" s="218"/>
      <c r="O110" s="218"/>
      <c r="P110" s="218"/>
      <c r="Q110" s="218"/>
      <c r="R110" s="218"/>
    </row>
    <row r="111" spans="1:18" s="215" customFormat="1" ht="25.5">
      <c r="A111" s="90">
        <f>A110+F110</f>
        <v>0.70138888888888917</v>
      </c>
      <c r="B111" s="113" t="s">
        <v>343</v>
      </c>
      <c r="C111" s="113" t="s">
        <v>342</v>
      </c>
      <c r="D111" s="113" t="s">
        <v>341</v>
      </c>
      <c r="E111" s="130" t="s">
        <v>194</v>
      </c>
      <c r="F111" s="115">
        <v>1.7361111111111112E-2</v>
      </c>
      <c r="G111" s="247"/>
      <c r="H111" s="250"/>
      <c r="Q111" s="251"/>
    </row>
    <row r="112" spans="1:18" s="215" customFormat="1" ht="25.9" customHeight="1">
      <c r="A112" s="90">
        <f>A111+F111</f>
        <v>0.71875000000000033</v>
      </c>
      <c r="B112" s="134" t="s">
        <v>13</v>
      </c>
      <c r="C112" s="134" t="s">
        <v>13</v>
      </c>
      <c r="D112" s="134" t="s">
        <v>14</v>
      </c>
      <c r="E112" s="199" t="s">
        <v>471</v>
      </c>
      <c r="F112" s="200">
        <v>2.0833333333333332E-2</v>
      </c>
      <c r="G112" s="221" t="s">
        <v>16</v>
      </c>
      <c r="Q112" s="177"/>
    </row>
    <row r="113" spans="1:17" s="215" customFormat="1" ht="12.95" customHeight="1">
      <c r="A113" s="90">
        <f>A112+F112</f>
        <v>0.7395833333333337</v>
      </c>
      <c r="B113" s="295" t="s">
        <v>29</v>
      </c>
      <c r="C113" s="295"/>
      <c r="D113" s="295"/>
      <c r="E113" s="295"/>
      <c r="F113" s="295"/>
      <c r="G113" s="247"/>
      <c r="Q113" s="177"/>
    </row>
    <row r="114" spans="1:17" s="215" customFormat="1" ht="12.95" customHeight="1">
      <c r="A114" s="253"/>
      <c r="B114" s="254"/>
      <c r="C114" s="254"/>
      <c r="D114" s="254"/>
      <c r="E114" s="255"/>
      <c r="F114" s="256"/>
      <c r="G114" s="247"/>
      <c r="Q114" s="177"/>
    </row>
    <row r="115" spans="1:17" s="215" customFormat="1" ht="12.95" customHeight="1">
      <c r="A115" s="214"/>
      <c r="B115" s="257"/>
      <c r="C115" s="257"/>
      <c r="D115" s="258"/>
      <c r="E115" s="71"/>
      <c r="F115" s="248"/>
      <c r="G115" s="242"/>
      <c r="Q115" s="177"/>
    </row>
    <row r="116" spans="1:17" s="215" customFormat="1" ht="12.95" customHeight="1">
      <c r="A116" s="214"/>
      <c r="B116" s="259"/>
      <c r="C116" s="259"/>
      <c r="D116" s="260"/>
      <c r="E116" s="194"/>
      <c r="F116" s="261"/>
      <c r="G116" s="242"/>
      <c r="Q116" s="177"/>
    </row>
    <row r="117" spans="1:17" s="215" customFormat="1" ht="49.9" customHeight="1">
      <c r="A117" s="88" t="s">
        <v>431</v>
      </c>
      <c r="B117" s="294" t="s">
        <v>88</v>
      </c>
      <c r="C117" s="294"/>
      <c r="D117" s="294"/>
      <c r="E117" s="294"/>
      <c r="F117" s="294"/>
      <c r="G117" s="242"/>
      <c r="Q117" s="177"/>
    </row>
    <row r="118" spans="1:17" s="215" customFormat="1" ht="44.25" customHeight="1">
      <c r="A118" s="90"/>
      <c r="B118" s="294" t="s">
        <v>480</v>
      </c>
      <c r="C118" s="294"/>
      <c r="D118" s="294"/>
      <c r="E118" s="294"/>
      <c r="F118" s="294"/>
      <c r="G118" s="242"/>
      <c r="H118" s="252"/>
      <c r="Q118" s="177"/>
    </row>
    <row r="119" spans="1:17" s="215" customFormat="1" ht="79.150000000000006" customHeight="1">
      <c r="A119" s="90">
        <v>0.375</v>
      </c>
      <c r="B119" s="265" t="s">
        <v>455</v>
      </c>
      <c r="C119" s="265" t="s">
        <v>13</v>
      </c>
      <c r="D119" s="265" t="s">
        <v>432</v>
      </c>
      <c r="E119" s="267" t="s">
        <v>195</v>
      </c>
      <c r="F119" s="266">
        <v>2.0833333333333332E-2</v>
      </c>
      <c r="G119" s="221" t="s">
        <v>16</v>
      </c>
      <c r="Q119" s="177"/>
    </row>
    <row r="120" spans="1:17" s="215" customFormat="1" ht="68.45" customHeight="1">
      <c r="A120" s="90">
        <f t="shared" ref="A120:A127" si="10">A119+F119</f>
        <v>0.39583333333333331</v>
      </c>
      <c r="B120" s="141" t="s">
        <v>304</v>
      </c>
      <c r="C120" s="141" t="s">
        <v>305</v>
      </c>
      <c r="D120" s="141" t="s">
        <v>456</v>
      </c>
      <c r="E120" s="142" t="s">
        <v>196</v>
      </c>
      <c r="F120" s="143">
        <v>1.0416666666666666E-2</v>
      </c>
      <c r="G120" s="242"/>
      <c r="Q120" s="177"/>
    </row>
    <row r="121" spans="1:17" s="215" customFormat="1" ht="58.15" customHeight="1">
      <c r="A121" s="90">
        <f t="shared" si="10"/>
        <v>0.40625</v>
      </c>
      <c r="B121" s="141" t="s">
        <v>320</v>
      </c>
      <c r="C121" s="141" t="s">
        <v>21</v>
      </c>
      <c r="D121" s="141" t="s">
        <v>457</v>
      </c>
      <c r="E121" s="142" t="s">
        <v>197</v>
      </c>
      <c r="F121" s="143">
        <v>1.0416666666666666E-2</v>
      </c>
      <c r="G121" s="242"/>
      <c r="Q121" s="177"/>
    </row>
    <row r="122" spans="1:17" s="215" customFormat="1" ht="52.9" customHeight="1">
      <c r="A122" s="90">
        <f t="shared" si="10"/>
        <v>0.41666666666666669</v>
      </c>
      <c r="B122" s="141" t="s">
        <v>339</v>
      </c>
      <c r="C122" s="141" t="s">
        <v>26</v>
      </c>
      <c r="D122" s="141" t="s">
        <v>458</v>
      </c>
      <c r="E122" s="142" t="s">
        <v>198</v>
      </c>
      <c r="F122" s="143">
        <v>1.0416666666666666E-2</v>
      </c>
      <c r="G122" s="242"/>
      <c r="H122" s="252"/>
      <c r="Q122" s="177"/>
    </row>
    <row r="123" spans="1:17" s="215" customFormat="1" ht="33.6" customHeight="1">
      <c r="A123" s="90">
        <f t="shared" si="10"/>
        <v>0.42708333333333337</v>
      </c>
      <c r="B123" s="240"/>
      <c r="C123" s="240"/>
      <c r="D123" s="241" t="s">
        <v>11</v>
      </c>
      <c r="E123" s="100"/>
      <c r="F123" s="206">
        <v>1.38888888888889E-2</v>
      </c>
      <c r="G123" s="239"/>
      <c r="H123" s="218"/>
      <c r="I123" s="218"/>
      <c r="J123" s="218"/>
      <c r="K123" s="218"/>
      <c r="L123" s="218"/>
      <c r="Q123" s="177"/>
    </row>
    <row r="124" spans="1:17" s="215" customFormat="1" ht="58.15" customHeight="1">
      <c r="A124" s="90">
        <f t="shared" si="10"/>
        <v>0.44097222222222227</v>
      </c>
      <c r="B124" s="141" t="s">
        <v>459</v>
      </c>
      <c r="C124" s="141" t="s">
        <v>26</v>
      </c>
      <c r="D124" s="141" t="s">
        <v>461</v>
      </c>
      <c r="E124" s="142" t="s">
        <v>199</v>
      </c>
      <c r="F124" s="143">
        <v>1.0416666666666666E-2</v>
      </c>
      <c r="G124" s="242"/>
      <c r="Q124" s="177"/>
    </row>
    <row r="125" spans="1:17" s="215" customFormat="1" ht="44.45" customHeight="1">
      <c r="A125" s="90">
        <f t="shared" si="10"/>
        <v>0.45138888888888895</v>
      </c>
      <c r="B125" s="141" t="s">
        <v>362</v>
      </c>
      <c r="C125" s="141" t="s">
        <v>24</v>
      </c>
      <c r="D125" s="141" t="s">
        <v>487</v>
      </c>
      <c r="E125" s="142" t="s">
        <v>200</v>
      </c>
      <c r="F125" s="143">
        <v>1.0416666666666666E-2</v>
      </c>
      <c r="G125" s="242"/>
      <c r="Q125" s="177"/>
    </row>
    <row r="126" spans="1:17" s="215" customFormat="1" ht="27" customHeight="1">
      <c r="A126" s="90">
        <f t="shared" si="10"/>
        <v>0.46180555555555564</v>
      </c>
      <c r="B126" s="134" t="s">
        <v>13</v>
      </c>
      <c r="C126" s="134" t="s">
        <v>13</v>
      </c>
      <c r="D126" s="134" t="s">
        <v>14</v>
      </c>
      <c r="E126" s="199" t="s">
        <v>201</v>
      </c>
      <c r="F126" s="200">
        <v>3.125E-2</v>
      </c>
      <c r="G126" s="221" t="s">
        <v>472</v>
      </c>
      <c r="Q126" s="177"/>
    </row>
    <row r="127" spans="1:17" s="215" customFormat="1" ht="45.6" customHeight="1">
      <c r="A127" s="90">
        <f t="shared" si="10"/>
        <v>0.49305555555555564</v>
      </c>
      <c r="B127" s="141" t="s">
        <v>434</v>
      </c>
      <c r="C127" s="141" t="s">
        <v>435</v>
      </c>
      <c r="D127" s="141" t="s">
        <v>464</v>
      </c>
      <c r="E127" s="142" t="s">
        <v>202</v>
      </c>
      <c r="F127" s="143">
        <v>3.125E-2</v>
      </c>
      <c r="G127" s="230"/>
      <c r="H127" s="218"/>
      <c r="I127" s="218"/>
      <c r="J127" s="218"/>
      <c r="K127" s="218"/>
      <c r="L127" s="218"/>
      <c r="Q127" s="177"/>
    </row>
    <row r="128" spans="1:17" s="215" customFormat="1">
      <c r="A128" s="90">
        <f>A127+F127</f>
        <v>0.52430555555555558</v>
      </c>
      <c r="B128" s="285" t="s">
        <v>29</v>
      </c>
      <c r="C128" s="285"/>
      <c r="D128" s="285"/>
      <c r="E128" s="285"/>
      <c r="F128" s="285"/>
      <c r="G128" s="247"/>
      <c r="Q128" s="177"/>
    </row>
    <row r="129" spans="1:17" s="215" customFormat="1">
      <c r="A129" s="217"/>
      <c r="B129" s="8"/>
      <c r="C129" s="8"/>
      <c r="D129" s="8"/>
      <c r="E129" s="9"/>
      <c r="F129" s="262"/>
      <c r="G129" s="247"/>
      <c r="Q129" s="177"/>
    </row>
    <row r="130" spans="1:17" s="215" customFormat="1">
      <c r="A130" s="214"/>
      <c r="E130" s="150"/>
      <c r="F130" s="216"/>
      <c r="G130" s="247"/>
      <c r="Q130" s="177"/>
    </row>
    <row r="131" spans="1:17" s="215" customFormat="1">
      <c r="A131" s="214"/>
      <c r="E131" s="150"/>
      <c r="F131" s="216"/>
      <c r="G131" s="247"/>
      <c r="Q131" s="177"/>
    </row>
    <row r="132" spans="1:17" s="215" customFormat="1">
      <c r="A132" s="214"/>
      <c r="E132" s="150"/>
      <c r="F132" s="216"/>
      <c r="G132" s="247"/>
      <c r="Q132" s="177"/>
    </row>
    <row r="133" spans="1:17" s="215" customFormat="1">
      <c r="A133" s="214"/>
      <c r="E133" s="150"/>
      <c r="F133" s="216"/>
      <c r="G133" s="247"/>
      <c r="Q133" s="177"/>
    </row>
    <row r="134" spans="1:17" s="215" customFormat="1">
      <c r="A134" s="214"/>
      <c r="E134" s="150"/>
      <c r="F134" s="216"/>
      <c r="G134" s="247"/>
      <c r="Q134" s="177"/>
    </row>
    <row r="135" spans="1:17" s="215" customFormat="1">
      <c r="A135" s="214"/>
      <c r="E135" s="150"/>
      <c r="F135" s="216"/>
      <c r="G135" s="247"/>
      <c r="Q135" s="177"/>
    </row>
    <row r="136" spans="1:17" s="215" customFormat="1">
      <c r="A136" s="214"/>
      <c r="E136" s="150"/>
      <c r="F136" s="216"/>
      <c r="G136" s="247"/>
      <c r="Q136" s="177"/>
    </row>
    <row r="137" spans="1:17" s="215" customFormat="1">
      <c r="A137" s="214"/>
      <c r="E137" s="150"/>
      <c r="F137" s="216"/>
      <c r="G137" s="247"/>
      <c r="Q137" s="177"/>
    </row>
    <row r="138" spans="1:17" s="215" customFormat="1">
      <c r="A138" s="214"/>
      <c r="E138" s="150"/>
      <c r="F138" s="216"/>
      <c r="G138" s="247"/>
      <c r="Q138" s="177"/>
    </row>
    <row r="139" spans="1:17" s="215" customFormat="1">
      <c r="A139" s="214"/>
      <c r="E139" s="150"/>
      <c r="F139" s="216"/>
      <c r="G139" s="247"/>
      <c r="Q139" s="177"/>
    </row>
    <row r="140" spans="1:17" s="215" customFormat="1">
      <c r="A140" s="214"/>
      <c r="E140" s="150"/>
      <c r="F140" s="216"/>
      <c r="G140" s="247"/>
      <c r="Q140" s="177"/>
    </row>
    <row r="141" spans="1:17" s="215" customFormat="1">
      <c r="A141" s="214"/>
      <c r="E141" s="150"/>
      <c r="F141" s="216"/>
      <c r="G141" s="247"/>
      <c r="Q141" s="177"/>
    </row>
    <row r="142" spans="1:17" s="215" customFormat="1">
      <c r="A142" s="214"/>
      <c r="E142" s="150"/>
      <c r="F142" s="216"/>
      <c r="G142" s="247"/>
      <c r="Q142" s="177"/>
    </row>
    <row r="143" spans="1:17" s="215" customFormat="1">
      <c r="A143" s="214"/>
      <c r="E143" s="150"/>
      <c r="F143" s="216"/>
      <c r="G143" s="247"/>
      <c r="Q143" s="177"/>
    </row>
    <row r="144" spans="1:17" s="215" customFormat="1">
      <c r="A144" s="214"/>
      <c r="E144" s="150"/>
      <c r="F144" s="216"/>
      <c r="G144" s="247"/>
      <c r="Q144" s="177"/>
    </row>
    <row r="145" spans="1:17" s="215" customFormat="1">
      <c r="A145" s="214"/>
      <c r="E145" s="150"/>
      <c r="F145" s="216"/>
      <c r="G145" s="247"/>
      <c r="Q145" s="177"/>
    </row>
    <row r="146" spans="1:17" s="215" customFormat="1">
      <c r="A146" s="214"/>
      <c r="E146" s="150"/>
      <c r="F146" s="216"/>
      <c r="G146" s="247"/>
      <c r="Q146" s="177"/>
    </row>
    <row r="147" spans="1:17" s="215" customFormat="1">
      <c r="A147" s="214"/>
      <c r="E147" s="150"/>
      <c r="F147" s="216"/>
      <c r="G147" s="247"/>
      <c r="Q147" s="177"/>
    </row>
    <row r="148" spans="1:17" s="215" customFormat="1">
      <c r="A148" s="214"/>
      <c r="E148" s="150"/>
      <c r="F148" s="216"/>
      <c r="G148" s="247"/>
      <c r="Q148" s="177"/>
    </row>
    <row r="149" spans="1:17" s="215" customFormat="1">
      <c r="A149" s="214"/>
      <c r="E149" s="150"/>
      <c r="F149" s="216"/>
      <c r="G149" s="247"/>
      <c r="Q149" s="177"/>
    </row>
    <row r="150" spans="1:17" s="215" customFormat="1">
      <c r="A150" s="214"/>
      <c r="E150" s="150"/>
      <c r="F150" s="216"/>
      <c r="G150" s="247"/>
      <c r="Q150" s="177"/>
    </row>
    <row r="151" spans="1:17" s="215" customFormat="1">
      <c r="A151" s="214"/>
      <c r="E151" s="150"/>
      <c r="F151" s="216"/>
      <c r="G151" s="247"/>
      <c r="Q151" s="177"/>
    </row>
    <row r="152" spans="1:17" s="215" customFormat="1">
      <c r="A152" s="214"/>
      <c r="E152" s="150"/>
      <c r="F152" s="216"/>
      <c r="G152" s="247"/>
      <c r="Q152" s="177"/>
    </row>
    <row r="153" spans="1:17" s="215" customFormat="1">
      <c r="A153" s="214"/>
      <c r="E153" s="150"/>
      <c r="F153" s="216"/>
      <c r="G153" s="247"/>
      <c r="Q153" s="177"/>
    </row>
    <row r="154" spans="1:17" s="215" customFormat="1">
      <c r="A154" s="214"/>
      <c r="E154" s="150"/>
      <c r="F154" s="216"/>
      <c r="G154" s="247"/>
      <c r="Q154" s="177"/>
    </row>
    <row r="155" spans="1:17" s="215" customFormat="1">
      <c r="A155" s="214"/>
      <c r="E155" s="150"/>
      <c r="F155" s="216"/>
      <c r="G155" s="247"/>
      <c r="Q155" s="177"/>
    </row>
    <row r="156" spans="1:17" s="215" customFormat="1">
      <c r="A156" s="214"/>
      <c r="E156" s="150"/>
      <c r="F156" s="216"/>
      <c r="G156" s="247"/>
      <c r="Q156" s="177"/>
    </row>
  </sheetData>
  <mergeCells count="42">
    <mergeCell ref="B118:F118"/>
    <mergeCell ref="B128:F128"/>
    <mergeCell ref="B113:F113"/>
    <mergeCell ref="B117:F117"/>
    <mergeCell ref="B105:F105"/>
    <mergeCell ref="B106:F106"/>
    <mergeCell ref="H56:L56"/>
    <mergeCell ref="B85:F85"/>
    <mergeCell ref="B88:F88"/>
    <mergeCell ref="B65:E65"/>
    <mergeCell ref="B70:E70"/>
    <mergeCell ref="B13:E13"/>
    <mergeCell ref="B24:E24"/>
    <mergeCell ref="B89:F89"/>
    <mergeCell ref="B34:F34"/>
    <mergeCell ref="B37:F37"/>
    <mergeCell ref="B38:F38"/>
    <mergeCell ref="B46:E46"/>
    <mergeCell ref="B57:F57"/>
    <mergeCell ref="B42:E42"/>
    <mergeCell ref="B33:F33"/>
    <mergeCell ref="B54:F54"/>
    <mergeCell ref="B76:E76"/>
    <mergeCell ref="B71:F71"/>
    <mergeCell ref="B72:F72"/>
    <mergeCell ref="B58:F58"/>
    <mergeCell ref="B96:E96"/>
    <mergeCell ref="B100:E100"/>
    <mergeCell ref="B104:E104"/>
    <mergeCell ref="B1:F1"/>
    <mergeCell ref="B25:F25"/>
    <mergeCell ref="B26:F26"/>
    <mergeCell ref="B53:F53"/>
    <mergeCell ref="B47:F47"/>
    <mergeCell ref="B48:F48"/>
    <mergeCell ref="B32:E32"/>
    <mergeCell ref="B3:F3"/>
    <mergeCell ref="B17:E17"/>
    <mergeCell ref="B18:F18"/>
    <mergeCell ref="B19:F19"/>
    <mergeCell ref="B8:F8"/>
    <mergeCell ref="B9:F9"/>
  </mergeCells>
  <pageMargins left="0.78749999999999998" right="0.78749999999999998" top="1.0249999999999999" bottom="1.0249999999999999" header="0.78749999999999998" footer="0.78749999999999998"/>
  <pageSetup orientation="portrait" useFirstPageNumber="1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36"/>
  <sheetViews>
    <sheetView workbookViewId="0">
      <selection activeCell="A5" sqref="A5"/>
    </sheetView>
  </sheetViews>
  <sheetFormatPr defaultRowHeight="12.75"/>
  <cols>
    <col min="4" max="4" width="56.85546875" customWidth="1"/>
    <col min="5" max="5" width="11.28515625" customWidth="1"/>
    <col min="7" max="7" width="11.28515625" customWidth="1"/>
  </cols>
  <sheetData>
    <row r="1" spans="1:9" s="58" customFormat="1">
      <c r="A1" s="58" t="s">
        <v>473</v>
      </c>
      <c r="B1" s="58" t="s">
        <v>419</v>
      </c>
    </row>
    <row r="2" spans="1:9" ht="20.100000000000001" customHeight="1">
      <c r="B2" s="183" t="s">
        <v>15</v>
      </c>
      <c r="C2" s="183">
        <v>1660</v>
      </c>
      <c r="D2" s="183" t="s">
        <v>396</v>
      </c>
      <c r="E2" s="183" t="s">
        <v>400</v>
      </c>
      <c r="F2" s="183" t="s">
        <v>395</v>
      </c>
      <c r="G2" s="184">
        <v>45229</v>
      </c>
      <c r="H2" s="183" t="s">
        <v>401</v>
      </c>
      <c r="I2" s="183"/>
    </row>
    <row r="3" spans="1:9" ht="20.100000000000001" customHeight="1">
      <c r="A3" s="185" t="s">
        <v>437</v>
      </c>
      <c r="B3" s="185"/>
      <c r="C3" s="185">
        <v>1652</v>
      </c>
      <c r="D3" s="185" t="s">
        <v>402</v>
      </c>
      <c r="E3" s="185" t="s">
        <v>400</v>
      </c>
      <c r="F3" s="185" t="s">
        <v>403</v>
      </c>
      <c r="G3" s="186">
        <v>45228</v>
      </c>
      <c r="H3" s="185" t="s">
        <v>404</v>
      </c>
      <c r="I3" s="185"/>
    </row>
    <row r="4" spans="1:9" ht="20.100000000000001" customHeight="1">
      <c r="A4" s="183" t="s">
        <v>469</v>
      </c>
      <c r="B4" s="183"/>
      <c r="C4" s="183">
        <v>1648</v>
      </c>
      <c r="D4" s="183" t="s">
        <v>341</v>
      </c>
      <c r="E4" s="183" t="s">
        <v>400</v>
      </c>
      <c r="F4" s="183" t="s">
        <v>343</v>
      </c>
      <c r="G4" s="184">
        <v>45224</v>
      </c>
      <c r="H4" s="183" t="s">
        <v>404</v>
      </c>
      <c r="I4" s="183"/>
    </row>
    <row r="5" spans="1:9" ht="20.100000000000001" customHeight="1">
      <c r="A5" s="185" t="s">
        <v>453</v>
      </c>
      <c r="B5" s="185"/>
      <c r="C5" s="185">
        <v>1647</v>
      </c>
      <c r="D5" s="185" t="s">
        <v>344</v>
      </c>
      <c r="E5" s="185" t="s">
        <v>400</v>
      </c>
      <c r="F5" s="185" t="s">
        <v>343</v>
      </c>
      <c r="G5" s="186">
        <v>45224</v>
      </c>
      <c r="H5" s="185" t="s">
        <v>404</v>
      </c>
      <c r="I5" s="185"/>
    </row>
    <row r="6" spans="1:9" ht="20.100000000000001" customHeight="1">
      <c r="A6" s="183" t="s">
        <v>10</v>
      </c>
      <c r="B6" s="183"/>
      <c r="C6" s="183">
        <v>1643</v>
      </c>
      <c r="D6" s="183" t="s">
        <v>313</v>
      </c>
      <c r="E6" s="183" t="s">
        <v>400</v>
      </c>
      <c r="F6" s="183" t="s">
        <v>311</v>
      </c>
      <c r="G6" s="184">
        <v>45222</v>
      </c>
      <c r="H6" s="183" t="s">
        <v>404</v>
      </c>
      <c r="I6" s="183"/>
    </row>
    <row r="7" spans="1:9" ht="20.100000000000001" customHeight="1">
      <c r="A7" s="185" t="s">
        <v>20</v>
      </c>
      <c r="B7" s="185"/>
      <c r="C7" s="185">
        <v>1589</v>
      </c>
      <c r="D7" s="185" t="s">
        <v>303</v>
      </c>
      <c r="E7" s="185" t="s">
        <v>400</v>
      </c>
      <c r="F7" s="185" t="s">
        <v>302</v>
      </c>
      <c r="G7" s="186">
        <v>45197</v>
      </c>
      <c r="H7" s="185" t="s">
        <v>404</v>
      </c>
      <c r="I7" s="185"/>
    </row>
    <row r="8" spans="1:9" ht="20.100000000000001" customHeight="1">
      <c r="A8" s="183" t="s">
        <v>183</v>
      </c>
      <c r="B8" s="183"/>
      <c r="C8" s="183">
        <v>1496</v>
      </c>
      <c r="D8" s="183" t="s">
        <v>301</v>
      </c>
      <c r="E8" s="183" t="s">
        <v>400</v>
      </c>
      <c r="F8" s="183" t="s">
        <v>299</v>
      </c>
      <c r="G8" s="184">
        <v>45078</v>
      </c>
      <c r="H8" s="183" t="s">
        <v>404</v>
      </c>
      <c r="I8" s="183"/>
    </row>
    <row r="9" spans="1:9" s="189" customFormat="1" ht="20.100000000000001" customHeight="1">
      <c r="A9" s="187"/>
      <c r="B9" s="187"/>
      <c r="C9" s="187">
        <v>1431</v>
      </c>
      <c r="D9" s="187" t="s">
        <v>405</v>
      </c>
      <c r="E9" s="187" t="s">
        <v>400</v>
      </c>
      <c r="F9" s="187" t="s">
        <v>406</v>
      </c>
      <c r="G9" s="188">
        <v>45050</v>
      </c>
      <c r="H9" s="187" t="s">
        <v>407</v>
      </c>
      <c r="I9" s="187"/>
    </row>
    <row r="10" spans="1:9" ht="20.100000000000001" customHeight="1">
      <c r="A10" s="183" t="s">
        <v>466</v>
      </c>
      <c r="B10" s="183"/>
      <c r="C10" s="183">
        <v>1658</v>
      </c>
      <c r="D10" s="183" t="s">
        <v>399</v>
      </c>
      <c r="E10" s="183" t="s">
        <v>408</v>
      </c>
      <c r="F10" s="183" t="s">
        <v>397</v>
      </c>
      <c r="G10" s="184">
        <v>45229</v>
      </c>
      <c r="H10" s="183" t="s">
        <v>401</v>
      </c>
      <c r="I10" s="183"/>
    </row>
    <row r="11" spans="1:9" ht="20.100000000000001" customHeight="1">
      <c r="A11" s="185" t="s">
        <v>36</v>
      </c>
      <c r="B11" s="185"/>
      <c r="C11" s="185">
        <v>1650</v>
      </c>
      <c r="D11" s="185" t="s">
        <v>357</v>
      </c>
      <c r="E11" s="185" t="s">
        <v>408</v>
      </c>
      <c r="F11" s="185" t="s">
        <v>409</v>
      </c>
      <c r="G11" s="186">
        <v>45225</v>
      </c>
      <c r="H11" s="185" t="s">
        <v>404</v>
      </c>
      <c r="I11" s="185"/>
    </row>
    <row r="12" spans="1:9" ht="20.100000000000001" customHeight="1">
      <c r="A12" s="183" t="s">
        <v>66</v>
      </c>
      <c r="B12" s="183"/>
      <c r="C12" s="183">
        <v>1649</v>
      </c>
      <c r="D12" s="183" t="s">
        <v>410</v>
      </c>
      <c r="E12" s="183" t="s">
        <v>408</v>
      </c>
      <c r="F12" s="183" t="s">
        <v>358</v>
      </c>
      <c r="G12" s="184">
        <v>45224</v>
      </c>
      <c r="H12" s="183" t="s">
        <v>404</v>
      </c>
      <c r="I12" s="183"/>
    </row>
    <row r="13" spans="1:9" ht="20.100000000000001" customHeight="1">
      <c r="A13" s="185" t="s">
        <v>27</v>
      </c>
      <c r="B13" s="185"/>
      <c r="C13" s="185">
        <v>1642</v>
      </c>
      <c r="D13" s="185" t="s">
        <v>314</v>
      </c>
      <c r="E13" s="185" t="s">
        <v>408</v>
      </c>
      <c r="F13" s="185" t="s">
        <v>311</v>
      </c>
      <c r="G13" s="186">
        <v>45222</v>
      </c>
      <c r="H13" s="185" t="s">
        <v>404</v>
      </c>
      <c r="I13" s="185"/>
    </row>
    <row r="14" spans="1:9" ht="20.100000000000001" customHeight="1">
      <c r="A14" s="183" t="s">
        <v>184</v>
      </c>
      <c r="B14" s="183"/>
      <c r="C14" s="183">
        <v>1593</v>
      </c>
      <c r="D14" s="183" t="s">
        <v>328</v>
      </c>
      <c r="E14" s="183" t="s">
        <v>408</v>
      </c>
      <c r="F14" s="183" t="s">
        <v>327</v>
      </c>
      <c r="G14" s="184">
        <v>45204</v>
      </c>
      <c r="H14" s="183" t="s">
        <v>404</v>
      </c>
      <c r="I14" s="183"/>
    </row>
    <row r="15" spans="1:9" ht="20.100000000000001" customHeight="1">
      <c r="A15" s="185" t="s">
        <v>67</v>
      </c>
      <c r="B15" s="185"/>
      <c r="C15" s="185">
        <v>1592</v>
      </c>
      <c r="D15" s="185" t="s">
        <v>329</v>
      </c>
      <c r="E15" s="185" t="s">
        <v>408</v>
      </c>
      <c r="F15" s="185" t="s">
        <v>330</v>
      </c>
      <c r="G15" s="186">
        <v>45202</v>
      </c>
      <c r="H15" s="185" t="s">
        <v>404</v>
      </c>
      <c r="I15" s="185"/>
    </row>
    <row r="16" spans="1:9" ht="20.100000000000001" customHeight="1">
      <c r="A16" s="183" t="s">
        <v>421</v>
      </c>
      <c r="B16" s="183"/>
      <c r="C16" s="183">
        <v>1588</v>
      </c>
      <c r="D16" s="183" t="s">
        <v>332</v>
      </c>
      <c r="E16" s="183" t="s">
        <v>408</v>
      </c>
      <c r="F16" s="183" t="s">
        <v>331</v>
      </c>
      <c r="G16" s="184">
        <v>45192</v>
      </c>
      <c r="H16" s="183" t="s">
        <v>404</v>
      </c>
      <c r="I16" s="183"/>
    </row>
    <row r="17" spans="1:10" ht="20.100000000000001" customHeight="1">
      <c r="A17" s="185" t="s">
        <v>78</v>
      </c>
      <c r="B17" s="185"/>
      <c r="C17" s="185">
        <v>1586</v>
      </c>
      <c r="D17" s="185" t="s">
        <v>335</v>
      </c>
      <c r="E17" s="185" t="s">
        <v>408</v>
      </c>
      <c r="F17" s="185" t="s">
        <v>333</v>
      </c>
      <c r="G17" s="186">
        <v>45184</v>
      </c>
      <c r="H17" s="185" t="s">
        <v>404</v>
      </c>
      <c r="I17" s="185"/>
    </row>
    <row r="18" spans="1:10" ht="20.100000000000001" customHeight="1">
      <c r="A18" s="183" t="s">
        <v>25</v>
      </c>
      <c r="B18" s="183"/>
      <c r="C18" s="183">
        <v>1581</v>
      </c>
      <c r="D18" s="183" t="s">
        <v>319</v>
      </c>
      <c r="E18" s="183" t="s">
        <v>408</v>
      </c>
      <c r="F18" s="183" t="s">
        <v>317</v>
      </c>
      <c r="G18" s="184">
        <v>45182</v>
      </c>
      <c r="H18" s="183" t="s">
        <v>404</v>
      </c>
      <c r="I18" s="183"/>
    </row>
    <row r="19" spans="1:10" ht="20.100000000000001" customHeight="1">
      <c r="A19" s="185" t="s">
        <v>34</v>
      </c>
      <c r="B19" s="185"/>
      <c r="C19" s="185">
        <v>1576</v>
      </c>
      <c r="D19" s="185" t="s">
        <v>324</v>
      </c>
      <c r="E19" s="185" t="s">
        <v>408</v>
      </c>
      <c r="F19" s="185" t="s">
        <v>322</v>
      </c>
      <c r="G19" s="186">
        <v>45161</v>
      </c>
      <c r="H19" s="185" t="s">
        <v>404</v>
      </c>
      <c r="I19" s="185"/>
    </row>
    <row r="20" spans="1:10" ht="20.100000000000001" customHeight="1">
      <c r="A20" s="183" t="s">
        <v>422</v>
      </c>
      <c r="B20" s="183"/>
      <c r="C20" s="183">
        <v>1655</v>
      </c>
      <c r="D20" s="183" t="s">
        <v>411</v>
      </c>
      <c r="E20" s="183" t="s">
        <v>412</v>
      </c>
      <c r="F20" s="183" t="s">
        <v>413</v>
      </c>
      <c r="G20" s="184">
        <v>45229</v>
      </c>
      <c r="H20" s="183" t="s">
        <v>401</v>
      </c>
      <c r="I20" s="183"/>
    </row>
    <row r="21" spans="1:10" ht="20.100000000000001" customHeight="1">
      <c r="A21" s="185" t="s">
        <v>191</v>
      </c>
      <c r="B21" s="185"/>
      <c r="C21" s="185">
        <v>1654</v>
      </c>
      <c r="D21" s="185" t="s">
        <v>393</v>
      </c>
      <c r="E21" s="185" t="s">
        <v>412</v>
      </c>
      <c r="F21" s="185" t="s">
        <v>392</v>
      </c>
      <c r="G21" s="186">
        <v>45229</v>
      </c>
      <c r="H21" s="185" t="s">
        <v>404</v>
      </c>
      <c r="I21" s="185"/>
    </row>
    <row r="22" spans="1:10" ht="20.100000000000001" customHeight="1">
      <c r="A22" s="183" t="s">
        <v>451</v>
      </c>
      <c r="B22" s="183"/>
      <c r="C22" s="183">
        <v>1653</v>
      </c>
      <c r="D22" s="183" t="s">
        <v>390</v>
      </c>
      <c r="E22" s="183" t="s">
        <v>412</v>
      </c>
      <c r="F22" s="183" t="s">
        <v>403</v>
      </c>
      <c r="G22" s="184">
        <v>45228</v>
      </c>
      <c r="H22" s="183" t="s">
        <v>404</v>
      </c>
      <c r="I22" s="183"/>
    </row>
    <row r="23" spans="1:10" ht="20.100000000000001" customHeight="1">
      <c r="A23" s="185" t="s">
        <v>193</v>
      </c>
      <c r="B23" s="185"/>
      <c r="C23" s="185">
        <v>1644</v>
      </c>
      <c r="D23" s="185" t="s">
        <v>366</v>
      </c>
      <c r="E23" s="185" t="s">
        <v>412</v>
      </c>
      <c r="F23" s="185" t="s">
        <v>364</v>
      </c>
      <c r="G23" s="186">
        <v>45223</v>
      </c>
      <c r="H23" s="185" t="s">
        <v>404</v>
      </c>
      <c r="I23" s="185"/>
    </row>
    <row r="24" spans="1:10" ht="20.100000000000001" customHeight="1">
      <c r="A24" s="183" t="s">
        <v>81</v>
      </c>
      <c r="B24" s="183"/>
      <c r="C24" s="183">
        <v>1595</v>
      </c>
      <c r="D24" s="183" t="s">
        <v>367</v>
      </c>
      <c r="E24" s="183" t="s">
        <v>412</v>
      </c>
      <c r="F24" s="183" t="s">
        <v>368</v>
      </c>
      <c r="G24" s="184">
        <v>45205</v>
      </c>
      <c r="H24" s="183" t="s">
        <v>407</v>
      </c>
      <c r="I24" s="183"/>
    </row>
    <row r="25" spans="1:10" ht="20.100000000000001" customHeight="1">
      <c r="A25" s="185" t="s">
        <v>424</v>
      </c>
      <c r="B25" s="185"/>
      <c r="C25" s="185">
        <v>1590</v>
      </c>
      <c r="D25" s="185" t="s">
        <v>371</v>
      </c>
      <c r="E25" s="185" t="s">
        <v>412</v>
      </c>
      <c r="F25" s="185" t="s">
        <v>370</v>
      </c>
      <c r="G25" s="186">
        <v>45201</v>
      </c>
      <c r="H25" s="185" t="s">
        <v>404</v>
      </c>
      <c r="I25" s="185"/>
    </row>
    <row r="26" spans="1:10" ht="20.100000000000001" customHeight="1">
      <c r="A26" s="183" t="s">
        <v>68</v>
      </c>
      <c r="B26" s="183"/>
      <c r="C26" s="183">
        <v>1585</v>
      </c>
      <c r="D26" s="183" t="s">
        <v>338</v>
      </c>
      <c r="E26" s="183" t="s">
        <v>412</v>
      </c>
      <c r="F26" s="183" t="s">
        <v>296</v>
      </c>
      <c r="G26" s="184">
        <v>45184</v>
      </c>
      <c r="H26" s="183" t="s">
        <v>404</v>
      </c>
      <c r="I26" s="183"/>
    </row>
    <row r="27" spans="1:10" ht="20.100000000000001" customHeight="1">
      <c r="A27" s="185" t="s">
        <v>73</v>
      </c>
      <c r="B27" s="185"/>
      <c r="C27" s="185">
        <v>1578</v>
      </c>
      <c r="D27" s="185" t="s">
        <v>380</v>
      </c>
      <c r="E27" s="185" t="s">
        <v>412</v>
      </c>
      <c r="F27" s="185" t="s">
        <v>372</v>
      </c>
      <c r="G27" s="186">
        <v>45171</v>
      </c>
      <c r="H27" s="185" t="s">
        <v>404</v>
      </c>
      <c r="I27" s="185"/>
    </row>
    <row r="28" spans="1:10" ht="20.100000000000001" customHeight="1">
      <c r="A28" s="183" t="s">
        <v>70</v>
      </c>
      <c r="B28" s="183"/>
      <c r="C28" s="183">
        <v>1577</v>
      </c>
      <c r="D28" s="183" t="s">
        <v>379</v>
      </c>
      <c r="E28" s="183" t="s">
        <v>412</v>
      </c>
      <c r="F28" s="183" t="s">
        <v>373</v>
      </c>
      <c r="G28" s="184">
        <v>45168</v>
      </c>
      <c r="H28" s="183" t="s">
        <v>404</v>
      </c>
      <c r="I28" s="183"/>
    </row>
    <row r="29" spans="1:10" s="179" customFormat="1" ht="20.100000000000001" customHeight="1">
      <c r="A29" s="190"/>
      <c r="B29" s="190"/>
      <c r="C29" s="190">
        <v>1651</v>
      </c>
      <c r="D29" s="190" t="s">
        <v>367</v>
      </c>
      <c r="E29" s="190" t="s">
        <v>414</v>
      </c>
      <c r="F29" s="190" t="s">
        <v>415</v>
      </c>
      <c r="G29" s="191">
        <v>45226</v>
      </c>
      <c r="H29" s="190" t="s">
        <v>407</v>
      </c>
      <c r="I29" s="190"/>
      <c r="J29" s="190" t="s">
        <v>420</v>
      </c>
    </row>
    <row r="30" spans="1:10" ht="20.100000000000001" customHeight="1">
      <c r="A30" s="183" t="s">
        <v>426</v>
      </c>
      <c r="B30" s="183"/>
      <c r="C30" s="183">
        <v>1646</v>
      </c>
      <c r="D30" s="183" t="s">
        <v>416</v>
      </c>
      <c r="E30" s="183" t="s">
        <v>414</v>
      </c>
      <c r="F30" s="183" t="s">
        <v>343</v>
      </c>
      <c r="G30" s="184">
        <v>45224</v>
      </c>
      <c r="H30" s="183" t="s">
        <v>404</v>
      </c>
      <c r="I30" s="183"/>
    </row>
    <row r="31" spans="1:10" ht="20.100000000000001" customHeight="1">
      <c r="A31" s="185" t="s">
        <v>427</v>
      </c>
      <c r="B31" s="185"/>
      <c r="C31" s="185">
        <v>1591</v>
      </c>
      <c r="D31" s="185" t="s">
        <v>352</v>
      </c>
      <c r="E31" s="185" t="s">
        <v>414</v>
      </c>
      <c r="F31" s="185" t="s">
        <v>417</v>
      </c>
      <c r="G31" s="186">
        <v>45201</v>
      </c>
      <c r="H31" s="185" t="s">
        <v>404</v>
      </c>
      <c r="I31" s="185"/>
    </row>
    <row r="32" spans="1:10" ht="20.100000000000001" customHeight="1">
      <c r="A32" s="183" t="s">
        <v>82</v>
      </c>
      <c r="B32" s="183"/>
      <c r="C32" s="183">
        <v>1584</v>
      </c>
      <c r="D32" s="183" t="s">
        <v>355</v>
      </c>
      <c r="E32" s="183" t="s">
        <v>414</v>
      </c>
      <c r="F32" s="183" t="s">
        <v>349</v>
      </c>
      <c r="G32" s="184">
        <v>45183</v>
      </c>
      <c r="H32" s="183" t="s">
        <v>404</v>
      </c>
      <c r="I32" s="183"/>
    </row>
    <row r="33" spans="1:9" ht="20.100000000000001" customHeight="1">
      <c r="A33" s="185" t="s">
        <v>77</v>
      </c>
      <c r="B33" s="185"/>
      <c r="C33" s="185">
        <v>1583</v>
      </c>
      <c r="D33" s="185" t="s">
        <v>348</v>
      </c>
      <c r="E33" s="185" t="s">
        <v>414</v>
      </c>
      <c r="F33" s="185" t="s">
        <v>349</v>
      </c>
      <c r="G33" s="186">
        <v>45183</v>
      </c>
      <c r="H33" s="185" t="s">
        <v>404</v>
      </c>
      <c r="I33" s="185"/>
    </row>
    <row r="34" spans="1:9" ht="20.100000000000001" customHeight="1">
      <c r="A34" s="183" t="s">
        <v>465</v>
      </c>
      <c r="B34" s="183"/>
      <c r="C34" s="183">
        <v>1580</v>
      </c>
      <c r="D34" s="183" t="s">
        <v>356</v>
      </c>
      <c r="E34" s="183" t="s">
        <v>414</v>
      </c>
      <c r="F34" s="183" t="s">
        <v>346</v>
      </c>
      <c r="G34" s="184">
        <v>45180</v>
      </c>
      <c r="H34" s="183" t="s">
        <v>407</v>
      </c>
      <c r="I34" s="183"/>
    </row>
    <row r="35" spans="1:9" ht="20.100000000000001" customHeight="1">
      <c r="A35" s="185" t="s">
        <v>79</v>
      </c>
      <c r="B35" s="185"/>
      <c r="C35" s="185">
        <v>1579</v>
      </c>
      <c r="D35" s="185" t="s">
        <v>345</v>
      </c>
      <c r="E35" s="185" t="s">
        <v>414</v>
      </c>
      <c r="F35" s="185" t="s">
        <v>346</v>
      </c>
      <c r="G35" s="186">
        <v>45180</v>
      </c>
      <c r="H35" s="185" t="s">
        <v>404</v>
      </c>
      <c r="I35" s="185"/>
    </row>
    <row r="36" spans="1:9" ht="20.100000000000001" customHeight="1">
      <c r="A36" s="183" t="s">
        <v>468</v>
      </c>
      <c r="B36" s="183"/>
      <c r="C36" s="183">
        <v>1587</v>
      </c>
      <c r="D36" s="183" t="s">
        <v>418</v>
      </c>
      <c r="E36" s="183" t="s">
        <v>297</v>
      </c>
      <c r="F36" s="183" t="s">
        <v>296</v>
      </c>
      <c r="G36" s="184">
        <v>45184</v>
      </c>
      <c r="H36" s="183" t="s">
        <v>404</v>
      </c>
      <c r="I36" s="183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32" r:id="rId4" name="Control 36">
          <controlPr defaultSize="0" r:id="rId5">
            <anchor moveWithCells="1">
              <from>
                <xdr:col>1</xdr:col>
                <xdr:colOff>0</xdr:colOff>
                <xdr:row>35</xdr:row>
                <xdr:rowOff>0</xdr:rowOff>
              </from>
              <to>
                <xdr:col>1</xdr:col>
                <xdr:colOff>257175</xdr:colOff>
                <xdr:row>35</xdr:row>
                <xdr:rowOff>228600</xdr:rowOff>
              </to>
            </anchor>
          </controlPr>
        </control>
      </mc:Choice>
      <mc:Fallback>
        <control shapeId="4132" r:id="rId4" name="Control 36"/>
      </mc:Fallback>
    </mc:AlternateContent>
    <mc:AlternateContent xmlns:mc="http://schemas.openxmlformats.org/markup-compatibility/2006">
      <mc:Choice Requires="x14">
        <control shapeId="4131" r:id="rId6" name="Control 35">
          <controlPr defaultSize="0" r:id="rId5">
            <anchor moveWithCells="1">
              <from>
                <xdr:col>1</xdr:col>
                <xdr:colOff>0</xdr:colOff>
                <xdr:row>34</xdr:row>
                <xdr:rowOff>0</xdr:rowOff>
              </from>
              <to>
                <xdr:col>1</xdr:col>
                <xdr:colOff>257175</xdr:colOff>
                <xdr:row>34</xdr:row>
                <xdr:rowOff>228600</xdr:rowOff>
              </to>
            </anchor>
          </controlPr>
        </control>
      </mc:Choice>
      <mc:Fallback>
        <control shapeId="4131" r:id="rId6" name="Control 35"/>
      </mc:Fallback>
    </mc:AlternateContent>
    <mc:AlternateContent xmlns:mc="http://schemas.openxmlformats.org/markup-compatibility/2006">
      <mc:Choice Requires="x14">
        <control shapeId="4130" r:id="rId7" name="Control 34">
          <controlPr defaultSize="0" r:id="rId5">
            <anchor moveWithCells="1">
              <from>
                <xdr:col>1</xdr:col>
                <xdr:colOff>0</xdr:colOff>
                <xdr:row>33</xdr:row>
                <xdr:rowOff>0</xdr:rowOff>
              </from>
              <to>
                <xdr:col>1</xdr:col>
                <xdr:colOff>257175</xdr:colOff>
                <xdr:row>33</xdr:row>
                <xdr:rowOff>228600</xdr:rowOff>
              </to>
            </anchor>
          </controlPr>
        </control>
      </mc:Choice>
      <mc:Fallback>
        <control shapeId="4130" r:id="rId7" name="Control 34"/>
      </mc:Fallback>
    </mc:AlternateContent>
    <mc:AlternateContent xmlns:mc="http://schemas.openxmlformats.org/markup-compatibility/2006">
      <mc:Choice Requires="x14">
        <control shapeId="4129" r:id="rId8" name="Control 33">
          <controlPr defaultSize="0" r:id="rId5">
            <anchor moveWithCells="1">
              <from>
                <xdr:col>1</xdr:col>
                <xdr:colOff>0</xdr:colOff>
                <xdr:row>32</xdr:row>
                <xdr:rowOff>0</xdr:rowOff>
              </from>
              <to>
                <xdr:col>1</xdr:col>
                <xdr:colOff>257175</xdr:colOff>
                <xdr:row>32</xdr:row>
                <xdr:rowOff>228600</xdr:rowOff>
              </to>
            </anchor>
          </controlPr>
        </control>
      </mc:Choice>
      <mc:Fallback>
        <control shapeId="4129" r:id="rId8" name="Control 33"/>
      </mc:Fallback>
    </mc:AlternateContent>
    <mc:AlternateContent xmlns:mc="http://schemas.openxmlformats.org/markup-compatibility/2006">
      <mc:Choice Requires="x14">
        <control shapeId="4128" r:id="rId9" name="Control 32">
          <controlPr defaultSize="0" r:id="rId5">
            <anchor moveWithCells="1">
              <from>
                <xdr:col>1</xdr:col>
                <xdr:colOff>0</xdr:colOff>
                <xdr:row>31</xdr:row>
                <xdr:rowOff>0</xdr:rowOff>
              </from>
              <to>
                <xdr:col>1</xdr:col>
                <xdr:colOff>257175</xdr:colOff>
                <xdr:row>31</xdr:row>
                <xdr:rowOff>228600</xdr:rowOff>
              </to>
            </anchor>
          </controlPr>
        </control>
      </mc:Choice>
      <mc:Fallback>
        <control shapeId="4128" r:id="rId9" name="Control 32"/>
      </mc:Fallback>
    </mc:AlternateContent>
    <mc:AlternateContent xmlns:mc="http://schemas.openxmlformats.org/markup-compatibility/2006">
      <mc:Choice Requires="x14">
        <control shapeId="4127" r:id="rId10" name="Control 31">
          <controlPr defaultSize="0" r:id="rId5">
            <anchor moveWithCells="1">
              <from>
                <xdr:col>1</xdr:col>
                <xdr:colOff>0</xdr:colOff>
                <xdr:row>30</xdr:row>
                <xdr:rowOff>0</xdr:rowOff>
              </from>
              <to>
                <xdr:col>1</xdr:col>
                <xdr:colOff>257175</xdr:colOff>
                <xdr:row>30</xdr:row>
                <xdr:rowOff>228600</xdr:rowOff>
              </to>
            </anchor>
          </controlPr>
        </control>
      </mc:Choice>
      <mc:Fallback>
        <control shapeId="4127" r:id="rId10" name="Control 31"/>
      </mc:Fallback>
    </mc:AlternateContent>
    <mc:AlternateContent xmlns:mc="http://schemas.openxmlformats.org/markup-compatibility/2006">
      <mc:Choice Requires="x14">
        <control shapeId="4126" r:id="rId11" name="Control 30">
          <controlPr defaultSize="0" r:id="rId5">
            <anchor mov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257175</xdr:colOff>
                <xdr:row>29</xdr:row>
                <xdr:rowOff>228600</xdr:rowOff>
              </to>
            </anchor>
          </controlPr>
        </control>
      </mc:Choice>
      <mc:Fallback>
        <control shapeId="4126" r:id="rId11" name="Control 30"/>
      </mc:Fallback>
    </mc:AlternateContent>
    <mc:AlternateContent xmlns:mc="http://schemas.openxmlformats.org/markup-compatibility/2006">
      <mc:Choice Requires="x14">
        <control shapeId="4125" r:id="rId12" name="Control 29">
          <controlPr defaultSize="0" r:id="rId13">
            <anchor moveWithCells="1">
              <from>
                <xdr:col>1</xdr:col>
                <xdr:colOff>0</xdr:colOff>
                <xdr:row>28</xdr:row>
                <xdr:rowOff>0</xdr:rowOff>
              </from>
              <to>
                <xdr:col>1</xdr:col>
                <xdr:colOff>257175</xdr:colOff>
                <xdr:row>28</xdr:row>
                <xdr:rowOff>228600</xdr:rowOff>
              </to>
            </anchor>
          </controlPr>
        </control>
      </mc:Choice>
      <mc:Fallback>
        <control shapeId="4125" r:id="rId12" name="Control 29"/>
      </mc:Fallback>
    </mc:AlternateContent>
    <mc:AlternateContent xmlns:mc="http://schemas.openxmlformats.org/markup-compatibility/2006">
      <mc:Choice Requires="x14">
        <control shapeId="4124" r:id="rId14" name="Control 28">
          <controlPr defaultSize="0" r:id="rId5">
            <anchor moveWithCells="1">
              <from>
                <xdr:col>1</xdr:col>
                <xdr:colOff>0</xdr:colOff>
                <xdr:row>27</xdr:row>
                <xdr:rowOff>0</xdr:rowOff>
              </from>
              <to>
                <xdr:col>1</xdr:col>
                <xdr:colOff>257175</xdr:colOff>
                <xdr:row>27</xdr:row>
                <xdr:rowOff>228600</xdr:rowOff>
              </to>
            </anchor>
          </controlPr>
        </control>
      </mc:Choice>
      <mc:Fallback>
        <control shapeId="4124" r:id="rId14" name="Control 28"/>
      </mc:Fallback>
    </mc:AlternateContent>
    <mc:AlternateContent xmlns:mc="http://schemas.openxmlformats.org/markup-compatibility/2006">
      <mc:Choice Requires="x14">
        <control shapeId="4123" r:id="rId15" name="Control 27">
          <controlPr defaultSize="0" r:id="rId5">
            <anchor moveWithCells="1">
              <from>
                <xdr:col>1</xdr:col>
                <xdr:colOff>0</xdr:colOff>
                <xdr:row>26</xdr:row>
                <xdr:rowOff>0</xdr:rowOff>
              </from>
              <to>
                <xdr:col>1</xdr:col>
                <xdr:colOff>257175</xdr:colOff>
                <xdr:row>26</xdr:row>
                <xdr:rowOff>228600</xdr:rowOff>
              </to>
            </anchor>
          </controlPr>
        </control>
      </mc:Choice>
      <mc:Fallback>
        <control shapeId="4123" r:id="rId15" name="Control 27"/>
      </mc:Fallback>
    </mc:AlternateContent>
    <mc:AlternateContent xmlns:mc="http://schemas.openxmlformats.org/markup-compatibility/2006">
      <mc:Choice Requires="x14">
        <control shapeId="4122" r:id="rId16" name="Control 26">
          <controlPr defaultSize="0" r:id="rId5">
            <anchor moveWithCells="1">
              <from>
                <xdr:col>1</xdr:col>
                <xdr:colOff>0</xdr:colOff>
                <xdr:row>25</xdr:row>
                <xdr:rowOff>0</xdr:rowOff>
              </from>
              <to>
                <xdr:col>1</xdr:col>
                <xdr:colOff>257175</xdr:colOff>
                <xdr:row>25</xdr:row>
                <xdr:rowOff>228600</xdr:rowOff>
              </to>
            </anchor>
          </controlPr>
        </control>
      </mc:Choice>
      <mc:Fallback>
        <control shapeId="4122" r:id="rId16" name="Control 26"/>
      </mc:Fallback>
    </mc:AlternateContent>
    <mc:AlternateContent xmlns:mc="http://schemas.openxmlformats.org/markup-compatibility/2006">
      <mc:Choice Requires="x14">
        <control shapeId="4121" r:id="rId17" name="Control 25">
          <controlPr defaultSize="0" r:id="rId5">
            <anchor mov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257175</xdr:colOff>
                <xdr:row>24</xdr:row>
                <xdr:rowOff>228600</xdr:rowOff>
              </to>
            </anchor>
          </controlPr>
        </control>
      </mc:Choice>
      <mc:Fallback>
        <control shapeId="4121" r:id="rId17" name="Control 25"/>
      </mc:Fallback>
    </mc:AlternateContent>
    <mc:AlternateContent xmlns:mc="http://schemas.openxmlformats.org/markup-compatibility/2006">
      <mc:Choice Requires="x14">
        <control shapeId="4120" r:id="rId18" name="Control 24">
          <controlPr defaultSize="0" r:id="rId5">
            <anchor moveWithCells="1">
              <from>
                <xdr:col>1</xdr:col>
                <xdr:colOff>0</xdr:colOff>
                <xdr:row>23</xdr:row>
                <xdr:rowOff>0</xdr:rowOff>
              </from>
              <to>
                <xdr:col>1</xdr:col>
                <xdr:colOff>257175</xdr:colOff>
                <xdr:row>23</xdr:row>
                <xdr:rowOff>228600</xdr:rowOff>
              </to>
            </anchor>
          </controlPr>
        </control>
      </mc:Choice>
      <mc:Fallback>
        <control shapeId="4120" r:id="rId18" name="Control 24"/>
      </mc:Fallback>
    </mc:AlternateContent>
    <mc:AlternateContent xmlns:mc="http://schemas.openxmlformats.org/markup-compatibility/2006">
      <mc:Choice Requires="x14">
        <control shapeId="4119" r:id="rId19" name="Control 23">
          <controlPr defaultSize="0" r:id="rId5">
            <anchor moveWithCells="1">
              <from>
                <xdr:col>1</xdr:col>
                <xdr:colOff>0</xdr:colOff>
                <xdr:row>22</xdr:row>
                <xdr:rowOff>0</xdr:rowOff>
              </from>
              <to>
                <xdr:col>1</xdr:col>
                <xdr:colOff>257175</xdr:colOff>
                <xdr:row>22</xdr:row>
                <xdr:rowOff>228600</xdr:rowOff>
              </to>
            </anchor>
          </controlPr>
        </control>
      </mc:Choice>
      <mc:Fallback>
        <control shapeId="4119" r:id="rId19" name="Control 23"/>
      </mc:Fallback>
    </mc:AlternateContent>
    <mc:AlternateContent xmlns:mc="http://schemas.openxmlformats.org/markup-compatibility/2006">
      <mc:Choice Requires="x14">
        <control shapeId="4118" r:id="rId20" name="Control 22">
          <controlPr defaultSize="0" r:id="rId5">
            <anchor moveWithCells="1">
              <from>
                <xdr:col>1</xdr:col>
                <xdr:colOff>0</xdr:colOff>
                <xdr:row>21</xdr:row>
                <xdr:rowOff>0</xdr:rowOff>
              </from>
              <to>
                <xdr:col>1</xdr:col>
                <xdr:colOff>257175</xdr:colOff>
                <xdr:row>21</xdr:row>
                <xdr:rowOff>228600</xdr:rowOff>
              </to>
            </anchor>
          </controlPr>
        </control>
      </mc:Choice>
      <mc:Fallback>
        <control shapeId="4118" r:id="rId20" name="Control 22"/>
      </mc:Fallback>
    </mc:AlternateContent>
    <mc:AlternateContent xmlns:mc="http://schemas.openxmlformats.org/markup-compatibility/2006">
      <mc:Choice Requires="x14">
        <control shapeId="4117" r:id="rId21" name="Control 21">
          <controlPr defaultSize="0" r:id="rId5">
            <anchor moveWithCells="1">
              <from>
                <xdr:col>1</xdr:col>
                <xdr:colOff>0</xdr:colOff>
                <xdr:row>20</xdr:row>
                <xdr:rowOff>0</xdr:rowOff>
              </from>
              <to>
                <xdr:col>1</xdr:col>
                <xdr:colOff>257175</xdr:colOff>
                <xdr:row>20</xdr:row>
                <xdr:rowOff>228600</xdr:rowOff>
              </to>
            </anchor>
          </controlPr>
        </control>
      </mc:Choice>
      <mc:Fallback>
        <control shapeId="4117" r:id="rId21" name="Control 21"/>
      </mc:Fallback>
    </mc:AlternateContent>
    <mc:AlternateContent xmlns:mc="http://schemas.openxmlformats.org/markup-compatibility/2006">
      <mc:Choice Requires="x14">
        <control shapeId="4116" r:id="rId22" name="Control 20">
          <controlPr defaultSize="0" r:id="rId5">
            <anchor moveWithCells="1">
              <from>
                <xdr:col>1</xdr:col>
                <xdr:colOff>0</xdr:colOff>
                <xdr:row>19</xdr:row>
                <xdr:rowOff>0</xdr:rowOff>
              </from>
              <to>
                <xdr:col>1</xdr:col>
                <xdr:colOff>257175</xdr:colOff>
                <xdr:row>19</xdr:row>
                <xdr:rowOff>228600</xdr:rowOff>
              </to>
            </anchor>
          </controlPr>
        </control>
      </mc:Choice>
      <mc:Fallback>
        <control shapeId="4116" r:id="rId22" name="Control 20"/>
      </mc:Fallback>
    </mc:AlternateContent>
    <mc:AlternateContent xmlns:mc="http://schemas.openxmlformats.org/markup-compatibility/2006">
      <mc:Choice Requires="x14">
        <control shapeId="4115" r:id="rId23" name="Control 19">
          <controlPr defaultSize="0" r:id="rId5">
            <anchor moveWithCells="1">
              <from>
                <xdr:col>1</xdr:col>
                <xdr:colOff>0</xdr:colOff>
                <xdr:row>18</xdr:row>
                <xdr:rowOff>0</xdr:rowOff>
              </from>
              <to>
                <xdr:col>1</xdr:col>
                <xdr:colOff>257175</xdr:colOff>
                <xdr:row>18</xdr:row>
                <xdr:rowOff>228600</xdr:rowOff>
              </to>
            </anchor>
          </controlPr>
        </control>
      </mc:Choice>
      <mc:Fallback>
        <control shapeId="4115" r:id="rId23" name="Control 19"/>
      </mc:Fallback>
    </mc:AlternateContent>
    <mc:AlternateContent xmlns:mc="http://schemas.openxmlformats.org/markup-compatibility/2006">
      <mc:Choice Requires="x14">
        <control shapeId="4114" r:id="rId24" name="Control 18">
          <controlPr defaultSize="0" r:id="rId5">
            <anchor moveWithCells="1">
              <from>
                <xdr:col>1</xdr:col>
                <xdr:colOff>0</xdr:colOff>
                <xdr:row>17</xdr:row>
                <xdr:rowOff>0</xdr:rowOff>
              </from>
              <to>
                <xdr:col>1</xdr:col>
                <xdr:colOff>257175</xdr:colOff>
                <xdr:row>17</xdr:row>
                <xdr:rowOff>228600</xdr:rowOff>
              </to>
            </anchor>
          </controlPr>
        </control>
      </mc:Choice>
      <mc:Fallback>
        <control shapeId="4114" r:id="rId24" name="Control 18"/>
      </mc:Fallback>
    </mc:AlternateContent>
    <mc:AlternateContent xmlns:mc="http://schemas.openxmlformats.org/markup-compatibility/2006">
      <mc:Choice Requires="x14">
        <control shapeId="4113" r:id="rId25" name="Control 17">
          <controlPr defaultSize="0" r:id="rId5">
            <anchor moveWithCells="1">
              <from>
                <xdr:col>1</xdr:col>
                <xdr:colOff>0</xdr:colOff>
                <xdr:row>16</xdr:row>
                <xdr:rowOff>0</xdr:rowOff>
              </from>
              <to>
                <xdr:col>1</xdr:col>
                <xdr:colOff>257175</xdr:colOff>
                <xdr:row>16</xdr:row>
                <xdr:rowOff>228600</xdr:rowOff>
              </to>
            </anchor>
          </controlPr>
        </control>
      </mc:Choice>
      <mc:Fallback>
        <control shapeId="4113" r:id="rId25" name="Control 17"/>
      </mc:Fallback>
    </mc:AlternateContent>
    <mc:AlternateContent xmlns:mc="http://schemas.openxmlformats.org/markup-compatibility/2006">
      <mc:Choice Requires="x14">
        <control shapeId="4112" r:id="rId26" name="Control 16">
          <controlPr defaultSize="0" r:id="rId5">
            <anchor moveWithCells="1">
              <from>
                <xdr:col>1</xdr:col>
                <xdr:colOff>0</xdr:colOff>
                <xdr:row>15</xdr:row>
                <xdr:rowOff>0</xdr:rowOff>
              </from>
              <to>
                <xdr:col>1</xdr:col>
                <xdr:colOff>257175</xdr:colOff>
                <xdr:row>15</xdr:row>
                <xdr:rowOff>228600</xdr:rowOff>
              </to>
            </anchor>
          </controlPr>
        </control>
      </mc:Choice>
      <mc:Fallback>
        <control shapeId="4112" r:id="rId26" name="Control 16"/>
      </mc:Fallback>
    </mc:AlternateContent>
    <mc:AlternateContent xmlns:mc="http://schemas.openxmlformats.org/markup-compatibility/2006">
      <mc:Choice Requires="x14">
        <control shapeId="4111" r:id="rId27" name="Control 15">
          <controlPr defaultSize="0" r:id="rId5">
            <anchor moveWithCells="1">
              <from>
                <xdr:col>1</xdr:col>
                <xdr:colOff>0</xdr:colOff>
                <xdr:row>14</xdr:row>
                <xdr:rowOff>0</xdr:rowOff>
              </from>
              <to>
                <xdr:col>1</xdr:col>
                <xdr:colOff>257175</xdr:colOff>
                <xdr:row>14</xdr:row>
                <xdr:rowOff>228600</xdr:rowOff>
              </to>
            </anchor>
          </controlPr>
        </control>
      </mc:Choice>
      <mc:Fallback>
        <control shapeId="4111" r:id="rId27" name="Control 15"/>
      </mc:Fallback>
    </mc:AlternateContent>
    <mc:AlternateContent xmlns:mc="http://schemas.openxmlformats.org/markup-compatibility/2006">
      <mc:Choice Requires="x14">
        <control shapeId="4110" r:id="rId28" name="Control 14">
          <controlPr defaultSize="0" r:id="rId5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1</xdr:col>
                <xdr:colOff>257175</xdr:colOff>
                <xdr:row>13</xdr:row>
                <xdr:rowOff>228600</xdr:rowOff>
              </to>
            </anchor>
          </controlPr>
        </control>
      </mc:Choice>
      <mc:Fallback>
        <control shapeId="4110" r:id="rId28" name="Control 14"/>
      </mc:Fallback>
    </mc:AlternateContent>
    <mc:AlternateContent xmlns:mc="http://schemas.openxmlformats.org/markup-compatibility/2006">
      <mc:Choice Requires="x14">
        <control shapeId="4109" r:id="rId29" name="Control 13">
          <controlPr defaultSize="0" r:id="rId5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1</xdr:col>
                <xdr:colOff>257175</xdr:colOff>
                <xdr:row>12</xdr:row>
                <xdr:rowOff>228600</xdr:rowOff>
              </to>
            </anchor>
          </controlPr>
        </control>
      </mc:Choice>
      <mc:Fallback>
        <control shapeId="4109" r:id="rId29" name="Control 13"/>
      </mc:Fallback>
    </mc:AlternateContent>
    <mc:AlternateContent xmlns:mc="http://schemas.openxmlformats.org/markup-compatibility/2006">
      <mc:Choice Requires="x14">
        <control shapeId="4108" r:id="rId30" name="Control 12">
          <controlPr defaultSize="0" r:id="rId5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257175</xdr:colOff>
                <xdr:row>11</xdr:row>
                <xdr:rowOff>228600</xdr:rowOff>
              </to>
            </anchor>
          </controlPr>
        </control>
      </mc:Choice>
      <mc:Fallback>
        <control shapeId="4108" r:id="rId30" name="Control 12"/>
      </mc:Fallback>
    </mc:AlternateContent>
    <mc:AlternateContent xmlns:mc="http://schemas.openxmlformats.org/markup-compatibility/2006">
      <mc:Choice Requires="x14">
        <control shapeId="4107" r:id="rId31" name="Control 11">
          <controlPr defaultSize="0" r:id="rId5">
            <anchor moveWithCells="1">
              <from>
                <xdr:col>1</xdr:col>
                <xdr:colOff>0</xdr:colOff>
                <xdr:row>10</xdr:row>
                <xdr:rowOff>0</xdr:rowOff>
              </from>
              <to>
                <xdr:col>1</xdr:col>
                <xdr:colOff>257175</xdr:colOff>
                <xdr:row>10</xdr:row>
                <xdr:rowOff>228600</xdr:rowOff>
              </to>
            </anchor>
          </controlPr>
        </control>
      </mc:Choice>
      <mc:Fallback>
        <control shapeId="4107" r:id="rId31" name="Control 11"/>
      </mc:Fallback>
    </mc:AlternateContent>
    <mc:AlternateContent xmlns:mc="http://schemas.openxmlformats.org/markup-compatibility/2006">
      <mc:Choice Requires="x14">
        <control shapeId="4106" r:id="rId32" name="Control 10">
          <controlPr defaultSize="0" r:id="rId5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257175</xdr:colOff>
                <xdr:row>9</xdr:row>
                <xdr:rowOff>228600</xdr:rowOff>
              </to>
            </anchor>
          </controlPr>
        </control>
      </mc:Choice>
      <mc:Fallback>
        <control shapeId="4106" r:id="rId32" name="Control 10"/>
      </mc:Fallback>
    </mc:AlternateContent>
    <mc:AlternateContent xmlns:mc="http://schemas.openxmlformats.org/markup-compatibility/2006">
      <mc:Choice Requires="x14">
        <control shapeId="4104" r:id="rId33" name="Control 8">
          <controlPr defaultSize="0" r:id="rId13">
            <anchor moveWithCells="1">
              <from>
                <xdr:col>1</xdr:col>
                <xdr:colOff>0</xdr:colOff>
                <xdr:row>8</xdr:row>
                <xdr:rowOff>0</xdr:rowOff>
              </from>
              <to>
                <xdr:col>1</xdr:col>
                <xdr:colOff>257175</xdr:colOff>
                <xdr:row>8</xdr:row>
                <xdr:rowOff>228600</xdr:rowOff>
              </to>
            </anchor>
          </controlPr>
        </control>
      </mc:Choice>
      <mc:Fallback>
        <control shapeId="4104" r:id="rId33" name="Control 8"/>
      </mc:Fallback>
    </mc:AlternateContent>
    <mc:AlternateContent xmlns:mc="http://schemas.openxmlformats.org/markup-compatibility/2006">
      <mc:Choice Requires="x14">
        <control shapeId="4103" r:id="rId34" name="Control 7">
          <controlPr defaultSize="0" r:id="rId5">
            <anchor moveWithCells="1">
              <from>
                <xdr:col>1</xdr:col>
                <xdr:colOff>0</xdr:colOff>
                <xdr:row>7</xdr:row>
                <xdr:rowOff>0</xdr:rowOff>
              </from>
              <to>
                <xdr:col>1</xdr:col>
                <xdr:colOff>257175</xdr:colOff>
                <xdr:row>7</xdr:row>
                <xdr:rowOff>228600</xdr:rowOff>
              </to>
            </anchor>
          </controlPr>
        </control>
      </mc:Choice>
      <mc:Fallback>
        <control shapeId="4103" r:id="rId34" name="Control 7"/>
      </mc:Fallback>
    </mc:AlternateContent>
    <mc:AlternateContent xmlns:mc="http://schemas.openxmlformats.org/markup-compatibility/2006">
      <mc:Choice Requires="x14">
        <control shapeId="4102" r:id="rId35" name="Control 6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257175</xdr:colOff>
                <xdr:row>6</xdr:row>
                <xdr:rowOff>228600</xdr:rowOff>
              </to>
            </anchor>
          </controlPr>
        </control>
      </mc:Choice>
      <mc:Fallback>
        <control shapeId="4102" r:id="rId35" name="Control 6"/>
      </mc:Fallback>
    </mc:AlternateContent>
    <mc:AlternateContent xmlns:mc="http://schemas.openxmlformats.org/markup-compatibility/2006">
      <mc:Choice Requires="x14">
        <control shapeId="4101" r:id="rId36" name="Control 5">
          <control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257175</xdr:colOff>
                <xdr:row>5</xdr:row>
                <xdr:rowOff>228600</xdr:rowOff>
              </to>
            </anchor>
          </controlPr>
        </control>
      </mc:Choice>
      <mc:Fallback>
        <control shapeId="4101" r:id="rId36" name="Control 5"/>
      </mc:Fallback>
    </mc:AlternateContent>
    <mc:AlternateContent xmlns:mc="http://schemas.openxmlformats.org/markup-compatibility/2006">
      <mc:Choice Requires="x14">
        <control shapeId="4100" r:id="rId37" name="Control 4">
          <controlPr defaultSize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257175</xdr:colOff>
                <xdr:row>4</xdr:row>
                <xdr:rowOff>228600</xdr:rowOff>
              </to>
            </anchor>
          </controlPr>
        </control>
      </mc:Choice>
      <mc:Fallback>
        <control shapeId="4100" r:id="rId37" name="Control 4"/>
      </mc:Fallback>
    </mc:AlternateContent>
    <mc:AlternateContent xmlns:mc="http://schemas.openxmlformats.org/markup-compatibility/2006">
      <mc:Choice Requires="x14">
        <control shapeId="4099" r:id="rId38" name="Control 3">
          <control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</xdr:col>
                <xdr:colOff>257175</xdr:colOff>
                <xdr:row>3</xdr:row>
                <xdr:rowOff>228600</xdr:rowOff>
              </to>
            </anchor>
          </controlPr>
        </control>
      </mc:Choice>
      <mc:Fallback>
        <control shapeId="4099" r:id="rId38" name="Control 3"/>
      </mc:Fallback>
    </mc:AlternateContent>
    <mc:AlternateContent xmlns:mc="http://schemas.openxmlformats.org/markup-compatibility/2006">
      <mc:Choice Requires="x14">
        <control shapeId="4098" r:id="rId39" name="Control 2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1</xdr:col>
                <xdr:colOff>257175</xdr:colOff>
                <xdr:row>2</xdr:row>
                <xdr:rowOff>228600</xdr:rowOff>
              </to>
            </anchor>
          </controlPr>
        </control>
      </mc:Choice>
      <mc:Fallback>
        <control shapeId="4098" r:id="rId39" name="Control 2"/>
      </mc:Fallback>
    </mc:AlternateContent>
    <mc:AlternateContent xmlns:mc="http://schemas.openxmlformats.org/markup-compatibility/2006">
      <mc:Choice Requires="x14">
        <control shapeId="4097" r:id="rId40" name="Control 1">
          <controlPr defaultSize="0" r:id="rId41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0</xdr:rowOff>
              </to>
            </anchor>
          </controlPr>
        </control>
      </mc:Choice>
      <mc:Fallback>
        <control shapeId="4097" r:id="rId40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zoomScaleNormal="100" zoomScalePageLayoutView="60" workbookViewId="0">
      <selection activeCell="B95" sqref="B95"/>
    </sheetView>
  </sheetViews>
  <sheetFormatPr defaultRowHeight="12.75"/>
  <cols>
    <col min="1" max="1" width="13" style="1"/>
    <col min="2" max="2" width="18.140625"/>
    <col min="3" max="3" width="11.5703125"/>
    <col min="4" max="4" width="39.140625"/>
    <col min="5" max="5" width="4.140625" style="2"/>
    <col min="6" max="6" width="9.28515625" style="3"/>
    <col min="7" max="7" width="36.42578125" style="4"/>
    <col min="8" max="8" width="35"/>
    <col min="9" max="9" width="26"/>
    <col min="10" max="10" width="36.85546875"/>
    <col min="11" max="11" width="7"/>
    <col min="12" max="12" width="33.85546875"/>
    <col min="13" max="13" width="10"/>
    <col min="14" max="14" width="15.7109375"/>
    <col min="15" max="15" width="11.7109375"/>
    <col min="16" max="16" width="46.28515625"/>
    <col min="17" max="17" width="4.42578125" style="2"/>
    <col min="18" max="18" width="5.7109375"/>
    <col min="19" max="1017" width="17.28515625"/>
    <col min="1018" max="1025" width="11.5703125"/>
  </cols>
  <sheetData>
    <row r="1" spans="1:12" ht="31.7" customHeight="1">
      <c r="A1" s="5"/>
      <c r="B1" s="6" t="s">
        <v>287</v>
      </c>
      <c r="C1" s="7"/>
      <c r="D1" s="8" t="s">
        <v>288</v>
      </c>
      <c r="E1" s="9"/>
      <c r="F1" s="10"/>
      <c r="G1" s="11"/>
      <c r="H1" s="12"/>
      <c r="I1" s="13"/>
      <c r="J1" s="12"/>
      <c r="K1" s="13"/>
      <c r="L1" s="13"/>
    </row>
    <row r="2" spans="1:12" hidden="1">
      <c r="A2" s="14"/>
      <c r="B2" s="13"/>
      <c r="C2" s="13"/>
      <c r="D2" s="13"/>
      <c r="E2" s="15"/>
      <c r="F2" s="16"/>
      <c r="G2" s="17"/>
      <c r="H2" s="13"/>
      <c r="I2" s="13"/>
      <c r="J2" s="13"/>
      <c r="K2" s="13"/>
      <c r="L2" s="13"/>
    </row>
    <row r="3" spans="1:12" ht="12.95" customHeight="1">
      <c r="A3" s="18" t="s">
        <v>0</v>
      </c>
      <c r="B3" s="301" t="s">
        <v>1</v>
      </c>
      <c r="C3" s="301"/>
      <c r="D3" s="301"/>
      <c r="E3" s="301"/>
      <c r="F3" s="301"/>
      <c r="G3" s="20"/>
      <c r="H3" s="21"/>
      <c r="I3" s="22"/>
      <c r="J3" s="22"/>
      <c r="K3" s="22"/>
      <c r="L3" s="22"/>
    </row>
    <row r="4" spans="1:12" ht="12.95" customHeight="1">
      <c r="A4" s="23"/>
      <c r="B4" s="301" t="s">
        <v>289</v>
      </c>
      <c r="C4" s="301"/>
      <c r="D4" s="301"/>
      <c r="E4" s="301"/>
      <c r="F4" s="301"/>
      <c r="G4" s="17"/>
      <c r="H4" s="21"/>
      <c r="I4" s="22"/>
      <c r="J4" s="22"/>
      <c r="K4" s="22"/>
      <c r="L4" s="22"/>
    </row>
    <row r="5" spans="1:12">
      <c r="A5" s="24">
        <v>0.36458333333333298</v>
      </c>
      <c r="B5" s="19"/>
      <c r="C5" s="25"/>
      <c r="D5" s="25" t="s">
        <v>2</v>
      </c>
      <c r="E5" s="26"/>
      <c r="F5" s="27"/>
      <c r="G5" s="17"/>
      <c r="H5" s="21"/>
      <c r="I5" s="22"/>
      <c r="J5" s="22"/>
      <c r="K5" s="22"/>
      <c r="L5" s="22"/>
    </row>
    <row r="6" spans="1:12">
      <c r="A6" s="24">
        <v>0.375</v>
      </c>
      <c r="B6" s="28"/>
      <c r="C6" s="28"/>
      <c r="D6" s="28" t="s">
        <v>3</v>
      </c>
      <c r="E6" s="156" t="s">
        <v>4</v>
      </c>
      <c r="F6" s="27">
        <v>1.38888888888889E-2</v>
      </c>
      <c r="G6" s="17"/>
      <c r="H6" s="13"/>
      <c r="I6" s="13"/>
      <c r="J6" s="13"/>
      <c r="K6" s="13"/>
      <c r="L6" s="13"/>
    </row>
    <row r="7" spans="1:12">
      <c r="A7" s="24">
        <f t="shared" ref="A7:A16" si="0">A6+F6</f>
        <v>0.3888888888888889</v>
      </c>
      <c r="B7" s="29"/>
      <c r="C7" s="28"/>
      <c r="D7" s="28" t="s">
        <v>5</v>
      </c>
      <c r="E7" s="26" t="s">
        <v>6</v>
      </c>
      <c r="F7" s="27">
        <v>1.38888888888889E-2</v>
      </c>
      <c r="G7" s="17"/>
      <c r="H7" s="13"/>
      <c r="I7" s="13"/>
      <c r="J7" s="13"/>
      <c r="K7" s="13"/>
      <c r="L7" s="13"/>
    </row>
    <row r="8" spans="1:12">
      <c r="A8" s="24">
        <f t="shared" si="0"/>
        <v>0.40277777777777779</v>
      </c>
      <c r="B8" s="28"/>
      <c r="C8" s="28"/>
      <c r="D8" s="28" t="s">
        <v>7</v>
      </c>
      <c r="E8" s="26" t="s">
        <v>8</v>
      </c>
      <c r="F8" s="27">
        <v>6.9444444444444397E-3</v>
      </c>
      <c r="G8" s="17"/>
      <c r="H8" s="30"/>
      <c r="I8" s="13"/>
      <c r="J8" s="31"/>
      <c r="K8" s="13"/>
      <c r="L8" s="13"/>
    </row>
    <row r="9" spans="1:12">
      <c r="A9" s="24">
        <f t="shared" si="0"/>
        <v>0.40972222222222221</v>
      </c>
      <c r="B9" s="28"/>
      <c r="C9" s="28"/>
      <c r="D9" s="28"/>
      <c r="E9" s="26" t="s">
        <v>9</v>
      </c>
      <c r="F9" s="27">
        <v>1.38888888888889E-2</v>
      </c>
      <c r="G9" s="17"/>
      <c r="H9" s="30"/>
      <c r="I9" s="13"/>
      <c r="J9" s="31"/>
      <c r="K9" s="13"/>
      <c r="L9" s="13"/>
    </row>
    <row r="10" spans="1:12">
      <c r="A10" s="24">
        <f t="shared" si="0"/>
        <v>0.4236111111111111</v>
      </c>
      <c r="B10" s="28"/>
      <c r="C10" s="28"/>
      <c r="D10" s="28"/>
      <c r="E10" s="26" t="s">
        <v>10</v>
      </c>
      <c r="F10" s="27">
        <v>1.38888888888889E-2</v>
      </c>
      <c r="G10" s="17"/>
      <c r="H10" s="13"/>
      <c r="I10" s="13"/>
      <c r="J10" s="13"/>
      <c r="K10" s="13"/>
      <c r="L10" s="13"/>
    </row>
    <row r="11" spans="1:12">
      <c r="A11" s="24">
        <f t="shared" si="0"/>
        <v>0.4375</v>
      </c>
      <c r="B11" s="32"/>
      <c r="C11" s="32"/>
      <c r="D11" s="33" t="s">
        <v>11</v>
      </c>
      <c r="E11" s="34"/>
      <c r="F11" s="35">
        <v>2.0833333333333301E-2</v>
      </c>
      <c r="G11" s="17"/>
      <c r="H11" s="13"/>
      <c r="I11" s="13"/>
      <c r="J11" s="13"/>
      <c r="K11" s="13"/>
      <c r="L11" s="13"/>
    </row>
    <row r="12" spans="1:12">
      <c r="A12" s="24">
        <f t="shared" si="0"/>
        <v>0.45833333333333331</v>
      </c>
      <c r="B12" s="28"/>
      <c r="C12" s="28"/>
      <c r="D12" s="28"/>
      <c r="E12" s="156" t="s">
        <v>12</v>
      </c>
      <c r="F12" s="27">
        <v>1.38888888888889E-2</v>
      </c>
      <c r="G12" s="17"/>
      <c r="H12" s="13"/>
      <c r="I12" s="13"/>
      <c r="J12" s="13"/>
      <c r="K12" s="13"/>
      <c r="L12" s="13"/>
    </row>
    <row r="13" spans="1:12">
      <c r="A13" s="24">
        <f t="shared" si="0"/>
        <v>0.47222222222222221</v>
      </c>
      <c r="B13" s="28"/>
      <c r="C13" s="28"/>
      <c r="D13" s="28"/>
      <c r="E13" s="157" t="s">
        <v>61</v>
      </c>
      <c r="F13" s="27">
        <v>1.38888888888889E-2</v>
      </c>
      <c r="G13" s="17"/>
      <c r="H13" s="13"/>
      <c r="I13" s="13"/>
      <c r="J13" s="13"/>
      <c r="K13" s="13"/>
      <c r="L13" s="13"/>
    </row>
    <row r="14" spans="1:12">
      <c r="A14" s="24">
        <f t="shared" si="0"/>
        <v>0.4861111111111111</v>
      </c>
      <c r="B14" s="28"/>
      <c r="C14" s="28"/>
      <c r="D14" s="28"/>
      <c r="E14" s="156" t="s">
        <v>182</v>
      </c>
      <c r="F14" s="27">
        <v>1.38888888888889E-2</v>
      </c>
      <c r="G14" s="17"/>
      <c r="H14" s="13"/>
      <c r="I14" s="13"/>
      <c r="J14" s="13"/>
      <c r="K14" s="13"/>
      <c r="L14" s="13"/>
    </row>
    <row r="15" spans="1:12">
      <c r="A15" s="24">
        <f t="shared" si="0"/>
        <v>0.5</v>
      </c>
      <c r="B15" s="36" t="s">
        <v>13</v>
      </c>
      <c r="C15" s="36" t="s">
        <v>13</v>
      </c>
      <c r="D15" s="36" t="s">
        <v>14</v>
      </c>
      <c r="E15" s="158" t="s">
        <v>15</v>
      </c>
      <c r="F15" s="37">
        <v>2.0833333333333301E-2</v>
      </c>
      <c r="G15" s="38" t="s">
        <v>16</v>
      </c>
      <c r="H15" s="13"/>
      <c r="I15" s="13"/>
      <c r="J15" s="13"/>
      <c r="K15" s="13"/>
      <c r="L15" s="13"/>
    </row>
    <row r="16" spans="1:12" ht="12.2" customHeight="1">
      <c r="A16" s="24">
        <f t="shared" si="0"/>
        <v>0.52083333333333326</v>
      </c>
      <c r="B16" s="300" t="s">
        <v>17</v>
      </c>
      <c r="C16" s="300"/>
      <c r="D16" s="300"/>
      <c r="E16" s="300"/>
      <c r="F16" s="39">
        <v>4.1666666666666699E-2</v>
      </c>
      <c r="G16" s="17"/>
      <c r="H16" s="21"/>
      <c r="I16" s="22"/>
      <c r="J16" s="22"/>
      <c r="K16" s="22"/>
      <c r="L16" s="13"/>
    </row>
    <row r="17" spans="1:17" ht="12.2" customHeight="1">
      <c r="A17" s="40" t="s">
        <v>18</v>
      </c>
      <c r="B17" s="301" t="s">
        <v>1</v>
      </c>
      <c r="C17" s="301"/>
      <c r="D17" s="301"/>
      <c r="E17" s="301"/>
      <c r="F17" s="301"/>
      <c r="G17" s="17"/>
      <c r="H17" s="21"/>
      <c r="I17" s="22"/>
      <c r="J17" s="22"/>
      <c r="K17" s="22"/>
      <c r="L17" s="22"/>
    </row>
    <row r="18" spans="1:17" ht="12.95" customHeight="1">
      <c r="A18" s="24"/>
      <c r="B18" s="301" t="s">
        <v>289</v>
      </c>
      <c r="C18" s="301"/>
      <c r="D18" s="301"/>
      <c r="E18" s="301"/>
      <c r="F18" s="301"/>
      <c r="G18" s="17"/>
      <c r="H18" s="21"/>
      <c r="I18" s="22"/>
      <c r="J18" s="22"/>
      <c r="K18" s="22"/>
      <c r="L18" s="22"/>
    </row>
    <row r="19" spans="1:17" ht="12.95" customHeight="1">
      <c r="A19" s="24">
        <f>A16+F16</f>
        <v>0.5625</v>
      </c>
      <c r="B19" s="28"/>
      <c r="C19" s="28"/>
      <c r="D19" s="28"/>
      <c r="E19" s="156" t="s">
        <v>20</v>
      </c>
      <c r="F19" s="27">
        <v>1.38888888888889E-2</v>
      </c>
      <c r="G19" s="17"/>
      <c r="H19" s="21"/>
      <c r="I19" s="22"/>
      <c r="J19" s="22"/>
      <c r="K19" s="22"/>
      <c r="L19" s="22"/>
    </row>
    <row r="20" spans="1:17">
      <c r="A20" s="24">
        <f t="shared" ref="A20:A30" si="1">A19+F19</f>
        <v>0.57638888888888895</v>
      </c>
      <c r="B20" s="28"/>
      <c r="C20" s="28"/>
      <c r="D20" s="28"/>
      <c r="E20" s="26" t="s">
        <v>183</v>
      </c>
      <c r="F20" s="27">
        <v>1.38888888888889E-2</v>
      </c>
      <c r="G20" s="17"/>
      <c r="H20" s="161"/>
      <c r="I20" s="161"/>
      <c r="J20" s="161"/>
      <c r="K20" s="13"/>
      <c r="L20" s="13"/>
    </row>
    <row r="21" spans="1:17">
      <c r="A21" s="24">
        <f>A20+F20</f>
        <v>0.5902777777777779</v>
      </c>
      <c r="B21" s="36" t="s">
        <v>13</v>
      </c>
      <c r="C21" s="36" t="s">
        <v>13</v>
      </c>
      <c r="D21" s="36" t="s">
        <v>14</v>
      </c>
      <c r="E21" s="41" t="s">
        <v>22</v>
      </c>
      <c r="F21" s="37">
        <v>2.0833333333333301E-2</v>
      </c>
      <c r="G21" s="38" t="s">
        <v>16</v>
      </c>
      <c r="H21" s="161"/>
      <c r="K21" s="42"/>
      <c r="L21" s="43"/>
    </row>
    <row r="22" spans="1:17">
      <c r="A22" s="24">
        <f t="shared" si="1"/>
        <v>0.61111111111111116</v>
      </c>
      <c r="B22" s="44"/>
      <c r="C22" s="45"/>
      <c r="D22" s="46"/>
      <c r="E22" s="47"/>
      <c r="F22" s="39">
        <v>2.0833333333333301E-2</v>
      </c>
      <c r="G22" s="91"/>
      <c r="H22" s="161"/>
      <c r="I22" s="42"/>
      <c r="J22" s="42"/>
      <c r="K22" s="42"/>
      <c r="L22" s="43"/>
    </row>
    <row r="23" spans="1:17">
      <c r="A23" s="24">
        <f t="shared" si="1"/>
        <v>0.63194444444444442</v>
      </c>
      <c r="B23" s="28"/>
      <c r="C23" s="28"/>
      <c r="D23" s="28"/>
      <c r="E23" s="26" t="s">
        <v>23</v>
      </c>
      <c r="F23" s="27">
        <v>1.38888888888889E-2</v>
      </c>
      <c r="G23" s="17"/>
      <c r="H23" s="161"/>
      <c r="K23" s="42"/>
      <c r="L23" s="43"/>
    </row>
    <row r="24" spans="1:17" ht="28.15" customHeight="1">
      <c r="A24" s="24">
        <f t="shared" si="1"/>
        <v>0.64583333333333337</v>
      </c>
      <c r="B24" s="28"/>
      <c r="C24" s="28"/>
      <c r="D24" s="28"/>
      <c r="E24" s="26" t="s">
        <v>25</v>
      </c>
      <c r="F24" s="27">
        <v>1.38888888888889E-2</v>
      </c>
      <c r="G24" s="17"/>
      <c r="H24" s="42"/>
      <c r="K24" s="42"/>
      <c r="L24" s="43"/>
    </row>
    <row r="25" spans="1:17">
      <c r="A25" s="24">
        <f t="shared" si="1"/>
        <v>0.65972222222222232</v>
      </c>
      <c r="B25" s="28"/>
      <c r="C25" s="28"/>
      <c r="D25" s="28"/>
      <c r="E25" s="26" t="s">
        <v>27</v>
      </c>
      <c r="F25" s="27">
        <v>1.38888888888889E-2</v>
      </c>
      <c r="G25" s="17"/>
      <c r="H25" s="42"/>
      <c r="K25" s="42"/>
      <c r="L25" s="43"/>
    </row>
    <row r="26" spans="1:17">
      <c r="A26" s="24">
        <f t="shared" si="1"/>
        <v>0.67361111111111127</v>
      </c>
      <c r="B26" s="36" t="s">
        <v>13</v>
      </c>
      <c r="C26" s="36" t="s">
        <v>13</v>
      </c>
      <c r="D26" s="36" t="s">
        <v>14</v>
      </c>
      <c r="E26" s="41" t="s">
        <v>184</v>
      </c>
      <c r="F26" s="37">
        <v>2.0833333333333301E-2</v>
      </c>
      <c r="G26" s="38" t="s">
        <v>16</v>
      </c>
      <c r="H26" s="48"/>
      <c r="I26" s="48"/>
      <c r="J26" s="49"/>
      <c r="K26" s="48"/>
      <c r="L26" s="43"/>
      <c r="Q26" s="50"/>
    </row>
    <row r="27" spans="1:17" ht="50.45" customHeight="1">
      <c r="A27" s="24">
        <f t="shared" si="1"/>
        <v>0.69444444444444453</v>
      </c>
      <c r="B27" s="28"/>
      <c r="C27" s="28"/>
      <c r="D27" s="28"/>
      <c r="E27" s="26" t="s">
        <v>185</v>
      </c>
      <c r="F27" s="27">
        <v>1.38888888888889E-2</v>
      </c>
      <c r="G27" s="51"/>
      <c r="H27" s="42"/>
      <c r="I27" s="42"/>
      <c r="J27" s="42"/>
      <c r="K27" s="52"/>
      <c r="L27" s="43"/>
      <c r="Q27" s="50"/>
    </row>
    <row r="28" spans="1:17">
      <c r="A28" s="24">
        <f t="shared" si="1"/>
        <v>0.70833333333333348</v>
      </c>
      <c r="B28" s="28"/>
      <c r="C28" s="28"/>
      <c r="D28" s="28"/>
      <c r="E28" s="26" t="s">
        <v>186</v>
      </c>
      <c r="F28" s="27">
        <v>6.9444444444444397E-3</v>
      </c>
      <c r="G28" s="17"/>
      <c r="H28" s="42"/>
      <c r="I28" s="42"/>
      <c r="J28" s="42"/>
      <c r="K28" s="42"/>
      <c r="L28" s="42"/>
    </row>
    <row r="29" spans="1:17">
      <c r="A29" s="24">
        <f t="shared" si="1"/>
        <v>0.7152777777777779</v>
      </c>
      <c r="B29" s="36" t="s">
        <v>13</v>
      </c>
      <c r="C29" s="36" t="s">
        <v>13</v>
      </c>
      <c r="D29" s="36" t="s">
        <v>14</v>
      </c>
      <c r="E29" s="41" t="s">
        <v>187</v>
      </c>
      <c r="F29" s="37">
        <v>2.0833333333333301E-2</v>
      </c>
      <c r="G29" s="38" t="s">
        <v>16</v>
      </c>
      <c r="H29" s="42"/>
      <c r="I29" s="42"/>
      <c r="J29" s="42"/>
      <c r="K29" s="42"/>
      <c r="L29" s="42"/>
    </row>
    <row r="30" spans="1:17">
      <c r="A30" s="24">
        <f t="shared" si="1"/>
        <v>0.73611111111111116</v>
      </c>
      <c r="B30" s="53"/>
      <c r="C30" s="54"/>
      <c r="D30" s="55" t="s">
        <v>28</v>
      </c>
      <c r="E30" s="56"/>
      <c r="F30" s="27"/>
      <c r="G30" s="51"/>
      <c r="H30" s="42"/>
      <c r="I30" s="42"/>
      <c r="J30" s="42"/>
      <c r="K30" s="42"/>
      <c r="L30" s="42"/>
    </row>
    <row r="31" spans="1:17" ht="12.95" customHeight="1">
      <c r="A31" s="24" t="str">
        <f>"18:30"</f>
        <v>18:30</v>
      </c>
      <c r="B31" s="302"/>
      <c r="C31" s="302"/>
      <c r="D31" s="302"/>
      <c r="E31" s="302"/>
      <c r="F31" s="57">
        <v>6.25E-2</v>
      </c>
      <c r="G31" s="17"/>
      <c r="H31" s="58"/>
      <c r="I31" s="58"/>
      <c r="J31" s="58"/>
      <c r="K31" s="42"/>
      <c r="L31" s="42"/>
    </row>
    <row r="32" spans="1:17" ht="12.95" customHeight="1">
      <c r="A32" s="24">
        <f>A31+F31</f>
        <v>0.83333333333333337</v>
      </c>
      <c r="B32" s="303" t="s">
        <v>29</v>
      </c>
      <c r="C32" s="303"/>
      <c r="D32" s="303"/>
      <c r="E32" s="303"/>
      <c r="F32" s="59"/>
      <c r="G32" s="17"/>
      <c r="H32" s="42"/>
      <c r="I32" s="42"/>
      <c r="J32" s="42"/>
      <c r="K32" s="42"/>
      <c r="L32" s="42"/>
    </row>
    <row r="33" spans="1:12" ht="12.2" customHeight="1">
      <c r="A33" s="60"/>
      <c r="B33" s="288"/>
      <c r="C33" s="288"/>
      <c r="D33" s="288"/>
      <c r="E33" s="288"/>
      <c r="F33" s="288"/>
      <c r="G33" s="20"/>
      <c r="H33" s="62"/>
      <c r="I33" s="63"/>
      <c r="J33" s="63"/>
      <c r="K33" s="63"/>
      <c r="L33" s="63"/>
    </row>
    <row r="34" spans="1:12">
      <c r="A34" s="64"/>
      <c r="B34" s="13"/>
      <c r="C34" s="13"/>
      <c r="D34" s="21"/>
      <c r="E34" s="15"/>
      <c r="F34" s="65"/>
      <c r="G34" s="20"/>
      <c r="H34" s="42"/>
      <c r="I34" s="42"/>
      <c r="J34" s="42"/>
      <c r="K34" s="42"/>
      <c r="L34" s="42"/>
    </row>
    <row r="35" spans="1:12" ht="25.5">
      <c r="A35" s="64"/>
      <c r="B35" s="13"/>
      <c r="D35" s="13" t="s">
        <v>30</v>
      </c>
      <c r="E35" s="15"/>
      <c r="F35" s="65"/>
      <c r="G35" s="20"/>
      <c r="H35" s="42"/>
      <c r="I35" s="42"/>
      <c r="J35" s="42"/>
      <c r="K35" s="42"/>
      <c r="L35" s="42"/>
    </row>
    <row r="36" spans="1:12">
      <c r="A36" s="64"/>
      <c r="B36" s="13"/>
      <c r="C36" s="13"/>
      <c r="E36" s="15"/>
      <c r="F36" s="65"/>
      <c r="G36" s="20"/>
      <c r="H36" s="42"/>
      <c r="I36" s="42"/>
      <c r="J36" s="48"/>
      <c r="K36" s="66"/>
      <c r="L36" s="42"/>
    </row>
    <row r="37" spans="1:12">
      <c r="A37" s="64"/>
      <c r="B37" s="13"/>
      <c r="C37" s="13"/>
      <c r="D37" s="12"/>
      <c r="E37" s="15"/>
      <c r="F37" s="65"/>
      <c r="G37" s="20"/>
      <c r="H37" s="42"/>
      <c r="I37" s="42"/>
      <c r="J37" s="67"/>
      <c r="K37" s="66"/>
      <c r="L37" s="42"/>
    </row>
    <row r="38" spans="1:12">
      <c r="A38" s="68"/>
      <c r="B38" s="69"/>
      <c r="C38" s="69"/>
      <c r="D38" s="70"/>
      <c r="E38" s="71"/>
      <c r="F38" s="72"/>
      <c r="G38" s="20"/>
      <c r="H38" s="42"/>
      <c r="I38" s="42"/>
      <c r="J38" s="42"/>
      <c r="K38" s="42"/>
      <c r="L38" s="43"/>
    </row>
    <row r="39" spans="1:12" ht="38.85" customHeight="1">
      <c r="A39" s="73" t="s">
        <v>31</v>
      </c>
      <c r="B39" s="304" t="s">
        <v>290</v>
      </c>
      <c r="C39" s="304"/>
      <c r="D39" s="304"/>
      <c r="E39" s="304"/>
      <c r="F39" s="304"/>
      <c r="G39" s="17"/>
      <c r="H39" s="42"/>
      <c r="I39" s="42"/>
      <c r="J39" s="42"/>
      <c r="K39" s="42"/>
      <c r="L39" s="43"/>
    </row>
    <row r="40" spans="1:12" ht="18" customHeight="1">
      <c r="A40" s="23"/>
      <c r="B40" s="304" t="s">
        <v>32</v>
      </c>
      <c r="C40" s="304"/>
      <c r="D40" s="304"/>
      <c r="E40" s="304"/>
      <c r="F40" s="304"/>
      <c r="G40" s="17"/>
      <c r="H40" s="89" t="s">
        <v>33</v>
      </c>
      <c r="I40" s="42"/>
      <c r="J40" s="42"/>
      <c r="K40" s="42"/>
      <c r="L40" s="43"/>
    </row>
    <row r="41" spans="1:12" ht="20.85" customHeight="1">
      <c r="A41" s="24">
        <v>0.35416666666666702</v>
      </c>
      <c r="B41" s="74"/>
      <c r="C41" s="74"/>
      <c r="D41" s="74"/>
      <c r="E41" s="75" t="s">
        <v>34</v>
      </c>
      <c r="F41" s="76">
        <v>6.9444444444444397E-3</v>
      </c>
      <c r="G41" s="77"/>
      <c r="H41" s="42"/>
      <c r="I41" s="42"/>
      <c r="J41" s="42"/>
      <c r="K41" s="42"/>
      <c r="L41" s="43"/>
    </row>
    <row r="42" spans="1:12" ht="18" customHeight="1">
      <c r="A42" s="24">
        <f t="shared" ref="A42:A57" si="2">A41+F41</f>
        <v>0.36111111111111144</v>
      </c>
      <c r="B42" s="74"/>
      <c r="C42" s="74"/>
      <c r="D42" s="74"/>
      <c r="E42" s="75" t="s">
        <v>36</v>
      </c>
      <c r="F42" s="76">
        <v>1.0416666666666701E-2</v>
      </c>
      <c r="G42" s="78" t="s">
        <v>37</v>
      </c>
      <c r="H42" s="20" t="s">
        <v>38</v>
      </c>
      <c r="I42" s="42"/>
      <c r="J42" s="42"/>
      <c r="K42" s="42"/>
      <c r="L42" s="43"/>
    </row>
    <row r="43" spans="1:12" ht="18" customHeight="1">
      <c r="A43" s="24">
        <f t="shared" si="2"/>
        <v>0.37152777777777812</v>
      </c>
      <c r="B43" s="74"/>
      <c r="C43" s="74"/>
      <c r="D43" s="74"/>
      <c r="E43" s="75" t="s">
        <v>39</v>
      </c>
      <c r="F43" s="76">
        <v>1.0416666666666701E-2</v>
      </c>
      <c r="G43" s="78"/>
      <c r="H43" s="20" t="s">
        <v>38</v>
      </c>
      <c r="I43" s="42"/>
      <c r="J43" s="42"/>
      <c r="K43" s="42"/>
      <c r="L43" s="43"/>
    </row>
    <row r="44" spans="1:12" ht="56.1" customHeight="1">
      <c r="A44" s="24">
        <f t="shared" si="2"/>
        <v>0.38194444444444481</v>
      </c>
      <c r="B44" s="74"/>
      <c r="C44" s="79"/>
      <c r="D44" s="74"/>
      <c r="E44" s="75" t="s">
        <v>40</v>
      </c>
      <c r="F44" s="76">
        <v>1.38888888888889E-2</v>
      </c>
      <c r="G44" s="78"/>
      <c r="H44" s="159"/>
      <c r="I44" s="42"/>
      <c r="J44" s="42"/>
      <c r="K44" s="42"/>
      <c r="L44" s="43"/>
    </row>
    <row r="45" spans="1:12" ht="24.6" customHeight="1">
      <c r="A45" s="24">
        <f t="shared" si="2"/>
        <v>0.3958333333333337</v>
      </c>
      <c r="B45" s="74"/>
      <c r="C45" s="74"/>
      <c r="D45" s="74"/>
      <c r="E45" s="75" t="s">
        <v>42</v>
      </c>
      <c r="F45" s="76">
        <v>1.0416666666666701E-2</v>
      </c>
      <c r="G45" s="78"/>
      <c r="H45" s="42"/>
      <c r="I45" s="42"/>
      <c r="J45" s="42"/>
      <c r="K45" s="42"/>
      <c r="L45" s="43"/>
    </row>
    <row r="46" spans="1:12" ht="31.7" customHeight="1">
      <c r="A46" s="24">
        <f t="shared" si="2"/>
        <v>0.40625000000000039</v>
      </c>
      <c r="B46" s="74"/>
      <c r="C46" s="74"/>
      <c r="D46" s="74"/>
      <c r="E46" s="75" t="s">
        <v>43</v>
      </c>
      <c r="F46" s="76">
        <v>1.0416666666666701E-2</v>
      </c>
      <c r="G46" s="78"/>
      <c r="L46" s="43"/>
    </row>
    <row r="47" spans="1:12" ht="27.4" customHeight="1">
      <c r="A47" s="24">
        <f t="shared" si="2"/>
        <v>0.41666666666666707</v>
      </c>
      <c r="B47" s="74"/>
      <c r="C47" s="74"/>
      <c r="D47" s="74"/>
      <c r="E47" s="74" t="s">
        <v>45</v>
      </c>
      <c r="F47" s="76">
        <v>1.0416666666666701E-2</v>
      </c>
      <c r="G47" s="78"/>
      <c r="L47" s="43"/>
    </row>
    <row r="48" spans="1:12">
      <c r="A48" s="24">
        <f t="shared" si="2"/>
        <v>0.42708333333333376</v>
      </c>
      <c r="B48" s="80"/>
      <c r="C48" s="81"/>
      <c r="D48" s="82" t="s">
        <v>11</v>
      </c>
      <c r="E48" s="83"/>
      <c r="F48" s="59">
        <v>1.38888888888889E-2</v>
      </c>
      <c r="G48" s="17"/>
      <c r="H48" s="13" t="s">
        <v>46</v>
      </c>
      <c r="I48" s="42"/>
      <c r="J48" s="42"/>
      <c r="K48" s="42"/>
      <c r="L48" s="43"/>
    </row>
    <row r="49" spans="1:17">
      <c r="A49" s="24">
        <f t="shared" si="2"/>
        <v>0.44097222222222265</v>
      </c>
      <c r="B49" s="36" t="s">
        <v>13</v>
      </c>
      <c r="C49" s="36" t="s">
        <v>13</v>
      </c>
      <c r="D49" s="36" t="s">
        <v>14</v>
      </c>
      <c r="E49" s="36"/>
      <c r="F49" s="37">
        <v>1.38888888888889E-2</v>
      </c>
      <c r="G49" s="84" t="s">
        <v>47</v>
      </c>
      <c r="H49" s="42"/>
      <c r="I49" s="42"/>
      <c r="J49" s="42"/>
      <c r="K49" s="42"/>
      <c r="L49" s="43"/>
    </row>
    <row r="50" spans="1:17" ht="27.4" customHeight="1">
      <c r="A50" s="24">
        <f t="shared" si="2"/>
        <v>0.45486111111111155</v>
      </c>
      <c r="B50" s="74"/>
      <c r="C50" s="74"/>
      <c r="D50" s="74"/>
      <c r="E50" s="74" t="s">
        <v>48</v>
      </c>
      <c r="F50" s="76">
        <v>1.0416666666666701E-2</v>
      </c>
      <c r="G50" s="85" t="s">
        <v>49</v>
      </c>
      <c r="L50" s="43"/>
    </row>
    <row r="51" spans="1:17" ht="22.35" customHeight="1">
      <c r="A51" s="24">
        <f t="shared" si="2"/>
        <v>0.46527777777777823</v>
      </c>
      <c r="B51" s="74"/>
      <c r="C51" s="74"/>
      <c r="D51" s="74"/>
      <c r="E51" s="74" t="s">
        <v>50</v>
      </c>
      <c r="F51" s="76">
        <v>1.0416666666666701E-2</v>
      </c>
      <c r="G51" s="85"/>
      <c r="H51" s="58"/>
      <c r="I51" s="58"/>
      <c r="J51" s="86"/>
      <c r="K51" s="58"/>
      <c r="L51" s="43"/>
    </row>
    <row r="52" spans="1:17" ht="36.75" customHeight="1">
      <c r="A52" s="24">
        <f t="shared" si="2"/>
        <v>0.47569444444444492</v>
      </c>
      <c r="B52" s="74"/>
      <c r="C52" s="74"/>
      <c r="D52" s="74"/>
      <c r="E52" s="74" t="s">
        <v>51</v>
      </c>
      <c r="F52" s="76">
        <v>1.0416666666666701E-2</v>
      </c>
      <c r="G52" s="85"/>
      <c r="H52" s="48"/>
      <c r="I52" s="58"/>
      <c r="J52" s="86"/>
      <c r="K52" s="58"/>
      <c r="L52" s="43"/>
    </row>
    <row r="53" spans="1:17" ht="36.75" customHeight="1">
      <c r="A53" s="24">
        <f t="shared" si="2"/>
        <v>0.4861111111111116</v>
      </c>
      <c r="B53" s="74"/>
      <c r="C53" s="74"/>
      <c r="D53" s="74"/>
      <c r="E53" s="74" t="s">
        <v>53</v>
      </c>
      <c r="F53" s="175">
        <v>1.0416666666666701E-2</v>
      </c>
      <c r="G53" s="176"/>
      <c r="H53" s="89" t="s">
        <v>38</v>
      </c>
      <c r="I53" s="48"/>
      <c r="J53" s="86"/>
      <c r="K53" s="58"/>
      <c r="L53" s="43"/>
    </row>
    <row r="54" spans="1:17" ht="27.4" customHeight="1">
      <c r="A54" s="24">
        <f t="shared" si="2"/>
        <v>0.49652777777777829</v>
      </c>
      <c r="B54" s="74"/>
      <c r="C54" s="74"/>
      <c r="D54" s="74"/>
      <c r="E54" s="74" t="s">
        <v>55</v>
      </c>
      <c r="F54" s="76">
        <v>1.0416666666666701E-2</v>
      </c>
      <c r="G54" s="85"/>
      <c r="H54" s="42"/>
      <c r="I54" s="42"/>
      <c r="J54" s="42"/>
      <c r="K54" s="42"/>
      <c r="L54" s="43"/>
    </row>
    <row r="55" spans="1:17" ht="31.7" customHeight="1">
      <c r="A55" s="24">
        <f t="shared" si="2"/>
        <v>0.50694444444444497</v>
      </c>
      <c r="B55" s="74"/>
      <c r="C55" s="74"/>
      <c r="D55" s="74"/>
      <c r="E55" s="74" t="s">
        <v>56</v>
      </c>
      <c r="F55" s="76">
        <v>1.0416666666666701E-2</v>
      </c>
      <c r="G55" s="85"/>
      <c r="H55" s="42"/>
      <c r="I55" s="42"/>
      <c r="J55" s="42"/>
      <c r="K55" s="42"/>
      <c r="L55" s="43"/>
      <c r="Q55" s="50"/>
    </row>
    <row r="56" spans="1:17" ht="15.2" customHeight="1">
      <c r="A56" s="24">
        <f t="shared" si="2"/>
        <v>0.51736111111111172</v>
      </c>
      <c r="B56" s="36" t="s">
        <v>13</v>
      </c>
      <c r="C56" s="36" t="s">
        <v>13</v>
      </c>
      <c r="D56" s="36" t="s">
        <v>14</v>
      </c>
      <c r="E56" s="36" t="s">
        <v>188</v>
      </c>
      <c r="F56" s="37">
        <v>1.38888888888889E-2</v>
      </c>
      <c r="G56" s="84" t="s">
        <v>47</v>
      </c>
      <c r="H56" s="42"/>
      <c r="I56" s="42"/>
      <c r="J56" s="42"/>
      <c r="K56" s="42"/>
      <c r="L56" s="43"/>
    </row>
    <row r="57" spans="1:17" ht="12.95" customHeight="1">
      <c r="A57" s="24">
        <f t="shared" si="2"/>
        <v>0.53125000000000067</v>
      </c>
      <c r="B57" s="305" t="s">
        <v>17</v>
      </c>
      <c r="C57" s="305"/>
      <c r="D57" s="305"/>
      <c r="E57" s="305"/>
      <c r="F57" s="87">
        <v>4.1666666666666699E-2</v>
      </c>
      <c r="G57" s="20"/>
      <c r="H57" s="13"/>
      <c r="I57" s="13"/>
      <c r="J57" s="13"/>
      <c r="K57" s="13"/>
      <c r="L57" s="13"/>
    </row>
    <row r="58" spans="1:17" ht="12.95" customHeight="1">
      <c r="A58" s="88" t="s">
        <v>57</v>
      </c>
      <c r="B58" s="279" t="s">
        <v>58</v>
      </c>
      <c r="C58" s="279"/>
      <c r="D58" s="279"/>
      <c r="E58" s="279"/>
      <c r="F58" s="279"/>
      <c r="G58" s="89"/>
      <c r="H58" s="292"/>
      <c r="I58" s="292"/>
      <c r="J58" s="292"/>
      <c r="K58" s="292"/>
      <c r="L58" s="292"/>
    </row>
    <row r="59" spans="1:17" ht="15.95" customHeight="1">
      <c r="A59" s="90"/>
      <c r="B59" s="279" t="s">
        <v>32</v>
      </c>
      <c r="C59" s="279"/>
      <c r="D59" s="279"/>
      <c r="E59" s="279"/>
      <c r="F59" s="279"/>
      <c r="G59" s="91"/>
      <c r="H59" s="292"/>
      <c r="I59" s="292"/>
      <c r="J59" s="292"/>
      <c r="K59" s="292"/>
      <c r="L59" s="292"/>
    </row>
    <row r="60" spans="1:17" ht="32.25" customHeight="1">
      <c r="A60" s="24">
        <f>A57+F57</f>
        <v>0.57291666666666741</v>
      </c>
      <c r="B60" s="74"/>
      <c r="C60" s="74"/>
      <c r="D60" s="74"/>
      <c r="E60" s="74" t="s">
        <v>60</v>
      </c>
      <c r="F60" s="76">
        <v>1.7361111111111112E-2</v>
      </c>
      <c r="G60" s="91"/>
      <c r="H60" s="62"/>
      <c r="I60" s="42"/>
      <c r="J60" s="62"/>
      <c r="K60" s="62"/>
      <c r="L60" s="62"/>
    </row>
    <row r="61" spans="1:17" ht="41.1" customHeight="1">
      <c r="A61" s="24">
        <f t="shared" ref="A61:A67" si="3">A60+F60</f>
        <v>0.59027777777777857</v>
      </c>
      <c r="B61" s="36" t="s">
        <v>13</v>
      </c>
      <c r="C61" s="36" t="s">
        <v>13</v>
      </c>
      <c r="D61" s="36" t="s">
        <v>291</v>
      </c>
      <c r="E61" s="36" t="s">
        <v>189</v>
      </c>
      <c r="F61" s="37">
        <v>1.3888888888888888E-2</v>
      </c>
      <c r="G61" s="84" t="s">
        <v>47</v>
      </c>
      <c r="H61" s="62"/>
      <c r="I61" s="62"/>
      <c r="J61" s="62"/>
      <c r="K61" s="62"/>
      <c r="L61" s="62"/>
    </row>
    <row r="62" spans="1:17" ht="40.35" customHeight="1">
      <c r="A62" s="24">
        <f t="shared" si="3"/>
        <v>0.60416666666666741</v>
      </c>
      <c r="B62" s="74"/>
      <c r="C62" s="74"/>
      <c r="D62" s="74"/>
      <c r="E62" s="74" t="s">
        <v>66</v>
      </c>
      <c r="F62" s="76">
        <v>1.0416666666666701E-2</v>
      </c>
      <c r="G62" s="77"/>
      <c r="H62" s="89"/>
      <c r="I62" s="161"/>
      <c r="J62" s="62"/>
      <c r="K62" s="62"/>
      <c r="L62" s="62"/>
    </row>
    <row r="63" spans="1:17" ht="45.4" customHeight="1">
      <c r="A63" s="24">
        <f t="shared" si="3"/>
        <v>0.61458333333333415</v>
      </c>
      <c r="B63" s="74"/>
      <c r="C63" s="74"/>
      <c r="D63" s="74"/>
      <c r="E63" s="74" t="s">
        <v>67</v>
      </c>
      <c r="F63" s="76">
        <v>1.0416666666666701E-2</v>
      </c>
      <c r="G63" s="77"/>
      <c r="H63" s="42"/>
      <c r="I63" s="42"/>
      <c r="J63" s="42"/>
      <c r="K63" s="42"/>
      <c r="L63" s="42"/>
    </row>
    <row r="64" spans="1:17">
      <c r="A64" s="24">
        <f t="shared" si="3"/>
        <v>0.62500000000000089</v>
      </c>
      <c r="B64" s="74"/>
      <c r="C64" s="74"/>
      <c r="D64" s="74"/>
      <c r="E64" s="74" t="s">
        <v>68</v>
      </c>
      <c r="F64" s="76">
        <v>1.38888888888889E-2</v>
      </c>
      <c r="G64" s="89"/>
      <c r="H64" s="42"/>
      <c r="I64" s="42"/>
      <c r="J64" s="42"/>
      <c r="K64" s="42"/>
      <c r="L64" s="42"/>
    </row>
    <row r="65" spans="1:17">
      <c r="A65" s="24">
        <f t="shared" si="3"/>
        <v>0.63888888888888984</v>
      </c>
      <c r="B65" s="74"/>
      <c r="C65" s="74"/>
      <c r="D65" s="74"/>
      <c r="E65" s="74" t="s">
        <v>69</v>
      </c>
      <c r="F65" s="76">
        <v>1.38888888888889E-2</v>
      </c>
      <c r="G65" s="89"/>
      <c r="H65" s="42"/>
      <c r="I65" s="42"/>
      <c r="J65" s="42"/>
      <c r="K65" s="42"/>
      <c r="L65" s="42"/>
    </row>
    <row r="66" spans="1:17">
      <c r="A66" s="24">
        <f t="shared" si="3"/>
        <v>0.65277777777777879</v>
      </c>
      <c r="B66" s="36" t="s">
        <v>13</v>
      </c>
      <c r="C66" s="36" t="s">
        <v>13</v>
      </c>
      <c r="D66" s="36" t="s">
        <v>14</v>
      </c>
      <c r="E66" s="36" t="s">
        <v>190</v>
      </c>
      <c r="F66" s="37">
        <v>1.3888888888888888E-2</v>
      </c>
      <c r="G66" s="84" t="s">
        <v>47</v>
      </c>
      <c r="H66" s="42"/>
      <c r="I66" s="42"/>
      <c r="J66" s="42"/>
      <c r="K66" s="42"/>
      <c r="L66" s="42"/>
    </row>
    <row r="67" spans="1:17">
      <c r="A67" s="24">
        <f t="shared" si="3"/>
        <v>0.66666666666666763</v>
      </c>
      <c r="B67" s="53"/>
      <c r="C67" s="54"/>
      <c r="D67" s="55"/>
      <c r="E67" s="56"/>
      <c r="F67" s="87"/>
      <c r="G67" s="91"/>
      <c r="H67" s="42"/>
      <c r="I67" s="42"/>
      <c r="J67" s="67"/>
      <c r="K67" s="42"/>
      <c r="L67" s="42"/>
    </row>
    <row r="68" spans="1:17">
      <c r="A68" s="24" t="str">
        <f>"16:00"</f>
        <v>16:00</v>
      </c>
      <c r="B68" s="74"/>
      <c r="C68" s="74"/>
      <c r="D68" s="74"/>
      <c r="E68" s="74"/>
      <c r="F68" s="76">
        <v>8.3333333333333301E-2</v>
      </c>
      <c r="G68" s="89"/>
      <c r="H68" s="42"/>
      <c r="I68" s="42"/>
      <c r="J68" s="42"/>
      <c r="K68" s="42"/>
      <c r="L68" s="42"/>
    </row>
    <row r="69" spans="1:17" ht="12.95" customHeight="1">
      <c r="A69" s="24">
        <f>A68+F68</f>
        <v>0.74999999999999989</v>
      </c>
      <c r="B69" s="307" t="s">
        <v>29</v>
      </c>
      <c r="C69" s="307"/>
      <c r="D69" s="307"/>
      <c r="E69" s="307"/>
      <c r="F69" s="307"/>
      <c r="G69" s="89"/>
      <c r="H69" s="42"/>
      <c r="I69" s="42"/>
      <c r="J69" s="42"/>
      <c r="K69" s="42"/>
      <c r="L69" s="42"/>
    </row>
    <row r="70" spans="1:17">
      <c r="A70" s="93"/>
      <c r="B70" s="7"/>
      <c r="C70" s="7"/>
      <c r="D70" s="7"/>
      <c r="E70" s="9"/>
      <c r="F70" s="94"/>
      <c r="G70" s="20"/>
      <c r="H70" s="13"/>
      <c r="I70" s="13"/>
      <c r="K70" s="13"/>
      <c r="L70" s="13"/>
    </row>
    <row r="71" spans="1:17">
      <c r="A71" s="93"/>
      <c r="B71" s="69"/>
      <c r="C71" s="13"/>
      <c r="D71" s="13"/>
      <c r="E71" s="15"/>
      <c r="F71" s="65"/>
      <c r="G71" s="20"/>
      <c r="H71" s="13"/>
      <c r="I71" s="13"/>
      <c r="J71" s="13"/>
      <c r="K71" s="13"/>
      <c r="L71" s="13"/>
    </row>
    <row r="72" spans="1:17" ht="12.95" customHeight="1">
      <c r="A72" s="92" t="s">
        <v>63</v>
      </c>
      <c r="B72" s="306" t="s">
        <v>292</v>
      </c>
      <c r="C72" s="306"/>
      <c r="D72" s="306"/>
      <c r="E72" s="306"/>
      <c r="F72" s="306"/>
      <c r="G72" s="95"/>
      <c r="H72" s="13"/>
      <c r="I72" s="13"/>
      <c r="J72" s="13"/>
      <c r="K72" s="13"/>
      <c r="L72" s="96"/>
    </row>
    <row r="73" spans="1:17" ht="12.95" customHeight="1">
      <c r="A73" s="24"/>
      <c r="B73" s="306" t="s">
        <v>65</v>
      </c>
      <c r="C73" s="306"/>
      <c r="D73" s="306"/>
      <c r="E73" s="306"/>
      <c r="F73" s="306"/>
      <c r="G73" s="17"/>
      <c r="H73" s="13"/>
      <c r="I73" s="13"/>
      <c r="J73" s="13"/>
      <c r="K73" s="13"/>
      <c r="L73" s="13"/>
    </row>
    <row r="74" spans="1:17">
      <c r="A74" s="24">
        <v>0.35416666666666702</v>
      </c>
      <c r="B74" s="101"/>
      <c r="C74" s="101"/>
      <c r="D74" s="101"/>
      <c r="E74" s="101" t="s">
        <v>191</v>
      </c>
      <c r="F74" s="103">
        <v>1.38888888888889E-2</v>
      </c>
      <c r="G74" s="97"/>
      <c r="H74" s="13"/>
      <c r="I74" s="13"/>
      <c r="J74" s="13"/>
      <c r="K74" s="13"/>
      <c r="L74" s="96"/>
    </row>
    <row r="75" spans="1:17">
      <c r="A75" s="24">
        <f>A74+F74</f>
        <v>0.36805555555555591</v>
      </c>
      <c r="B75" s="101"/>
      <c r="C75" s="101"/>
      <c r="D75" s="101"/>
      <c r="E75" s="101" t="s">
        <v>70</v>
      </c>
      <c r="F75" s="103">
        <v>1.38888888888889E-2</v>
      </c>
      <c r="G75" s="97"/>
      <c r="H75" s="13"/>
      <c r="I75" s="13"/>
      <c r="J75" s="13"/>
      <c r="K75" s="13"/>
      <c r="L75" s="96"/>
    </row>
    <row r="76" spans="1:17">
      <c r="A76" s="24">
        <f>A75+F75</f>
        <v>0.38194444444444481</v>
      </c>
      <c r="B76" s="101"/>
      <c r="C76" s="101"/>
      <c r="D76" s="101"/>
      <c r="E76" s="101" t="s">
        <v>73</v>
      </c>
      <c r="F76" s="103">
        <v>1.38888888888889E-2</v>
      </c>
      <c r="G76" s="97"/>
      <c r="H76" s="13"/>
      <c r="I76" s="13"/>
      <c r="J76" s="13"/>
      <c r="K76" s="13"/>
      <c r="L76" s="96"/>
    </row>
    <row r="77" spans="1:17">
      <c r="A77" s="24">
        <f>A76+F76</f>
        <v>0.3958333333333337</v>
      </c>
      <c r="B77" s="101"/>
      <c r="C77" s="101"/>
      <c r="D77" s="101"/>
      <c r="E77" s="101" t="s">
        <v>192</v>
      </c>
      <c r="F77" s="103">
        <v>1.38888888888889E-2</v>
      </c>
      <c r="G77" s="97"/>
      <c r="H77" s="13"/>
      <c r="I77" s="13"/>
      <c r="J77" s="13"/>
      <c r="K77" s="13"/>
      <c r="L77" s="96"/>
    </row>
    <row r="78" spans="1:17">
      <c r="A78" s="24">
        <f>A77+F77</f>
        <v>0.4097222222222226</v>
      </c>
      <c r="B78" s="36" t="s">
        <v>13</v>
      </c>
      <c r="C78" s="36" t="s">
        <v>13</v>
      </c>
      <c r="D78" s="36" t="s">
        <v>59</v>
      </c>
      <c r="E78" s="36" t="s">
        <v>193</v>
      </c>
      <c r="F78" s="37">
        <v>2.0833333333333301E-2</v>
      </c>
      <c r="G78" s="84" t="s">
        <v>62</v>
      </c>
      <c r="H78" s="13"/>
      <c r="I78" s="13"/>
      <c r="J78" s="13"/>
      <c r="K78" s="13"/>
      <c r="L78" s="96"/>
    </row>
    <row r="79" spans="1:17">
      <c r="A79" s="24">
        <f>A78+F78</f>
        <v>0.43055555555555591</v>
      </c>
      <c r="B79" s="98"/>
      <c r="C79" s="98"/>
      <c r="D79" s="99" t="s">
        <v>11</v>
      </c>
      <c r="E79" s="100"/>
      <c r="F79" s="35">
        <v>1.38888888888889E-2</v>
      </c>
      <c r="G79" s="95"/>
      <c r="H79" s="13" t="s">
        <v>46</v>
      </c>
      <c r="I79" s="13"/>
      <c r="J79" s="13"/>
      <c r="K79" s="13"/>
      <c r="L79" s="96"/>
    </row>
    <row r="80" spans="1:17" ht="12.95" customHeight="1">
      <c r="A80" s="24"/>
      <c r="B80" s="306" t="s">
        <v>64</v>
      </c>
      <c r="C80" s="306"/>
      <c r="D80" s="306"/>
      <c r="E80" s="306"/>
      <c r="F80" s="306"/>
      <c r="G80" s="91"/>
      <c r="Q80"/>
    </row>
    <row r="81" spans="1:18" ht="12.95" customHeight="1">
      <c r="A81" s="24"/>
      <c r="B81" s="306" t="s">
        <v>65</v>
      </c>
      <c r="C81" s="306"/>
      <c r="D81" s="306"/>
      <c r="E81" s="306"/>
      <c r="F81" s="306"/>
      <c r="G81" s="91"/>
      <c r="Q81"/>
    </row>
    <row r="82" spans="1:18">
      <c r="A82" s="24">
        <f>A79+F79</f>
        <v>0.44444444444444481</v>
      </c>
      <c r="B82" s="101"/>
      <c r="C82" s="101"/>
      <c r="D82" s="101"/>
      <c r="E82" s="102" t="s">
        <v>194</v>
      </c>
      <c r="F82" s="103">
        <v>1.38888888888889E-2</v>
      </c>
      <c r="G82" s="77"/>
      <c r="Q82"/>
    </row>
    <row r="83" spans="1:18">
      <c r="A83" s="24">
        <f>A82+F82</f>
        <v>0.4583333333333337</v>
      </c>
      <c r="B83" s="101"/>
      <c r="C83" s="101"/>
      <c r="D83" s="101"/>
      <c r="E83" s="104" t="s">
        <v>77</v>
      </c>
      <c r="F83" s="103">
        <v>1.38888888888889E-2</v>
      </c>
      <c r="G83" s="77"/>
      <c r="Q83"/>
    </row>
    <row r="84" spans="1:18">
      <c r="A84" s="24">
        <f>A83+F83</f>
        <v>0.4722222222222226</v>
      </c>
      <c r="B84" s="101"/>
      <c r="C84" s="101"/>
      <c r="D84" s="101"/>
      <c r="E84" s="104" t="s">
        <v>78</v>
      </c>
      <c r="F84" s="103">
        <v>1.38888888888889E-2</v>
      </c>
      <c r="G84" s="77"/>
      <c r="Q84"/>
    </row>
    <row r="85" spans="1:18">
      <c r="A85" s="24">
        <f>A84+F84</f>
        <v>0.48611111111111149</v>
      </c>
      <c r="B85" s="101"/>
      <c r="C85" s="101"/>
      <c r="D85" s="101"/>
      <c r="E85" s="102" t="s">
        <v>79</v>
      </c>
      <c r="F85" s="103">
        <v>1.38888888888889E-2</v>
      </c>
      <c r="G85" s="77"/>
      <c r="Q85"/>
    </row>
    <row r="86" spans="1:18">
      <c r="A86" s="24">
        <f>A85+F85</f>
        <v>0.50000000000000044</v>
      </c>
      <c r="B86" s="105"/>
      <c r="C86" s="105"/>
      <c r="D86" s="105"/>
      <c r="E86" s="106" t="s">
        <v>80</v>
      </c>
      <c r="F86" s="107">
        <v>1.38888888888889E-2</v>
      </c>
      <c r="G86" s="108"/>
      <c r="Q86"/>
    </row>
    <row r="87" spans="1:18" ht="12.95" customHeight="1">
      <c r="A87" s="24">
        <f>A86+F86</f>
        <v>0.51388888888888939</v>
      </c>
      <c r="B87" s="308" t="s">
        <v>17</v>
      </c>
      <c r="C87" s="308"/>
      <c r="D87" s="308"/>
      <c r="E87" s="308"/>
      <c r="F87" s="109">
        <v>4.1666666666666699E-2</v>
      </c>
      <c r="G87" s="110"/>
      <c r="M87" s="48"/>
      <c r="Q87"/>
    </row>
    <row r="88" spans="1:18" ht="12.95" customHeight="1">
      <c r="A88" s="111" t="s">
        <v>71</v>
      </c>
      <c r="B88" s="309" t="s">
        <v>64</v>
      </c>
      <c r="C88" s="309"/>
      <c r="D88" s="309"/>
      <c r="E88" s="309"/>
      <c r="F88" s="309"/>
      <c r="M88" s="48"/>
      <c r="Q88"/>
    </row>
    <row r="89" spans="1:18" ht="12.95" customHeight="1">
      <c r="A89" s="24"/>
      <c r="B89" s="306" t="s">
        <v>65</v>
      </c>
      <c r="C89" s="306"/>
      <c r="D89" s="306"/>
      <c r="E89" s="306"/>
      <c r="F89" s="306"/>
      <c r="M89" s="48"/>
      <c r="Q89"/>
    </row>
    <row r="90" spans="1:18">
      <c r="A90" s="24">
        <f>A87+F87</f>
        <v>0.55555555555555614</v>
      </c>
      <c r="B90" s="101"/>
      <c r="C90" s="101"/>
      <c r="D90" s="101"/>
      <c r="E90" s="102" t="s">
        <v>81</v>
      </c>
      <c r="F90" s="103">
        <v>1.38888888888889E-2</v>
      </c>
      <c r="G90" s="108"/>
    </row>
    <row r="91" spans="1:18" ht="48.95" customHeight="1">
      <c r="A91" s="24">
        <f>A90+F90</f>
        <v>0.56944444444444509</v>
      </c>
      <c r="B91" s="36" t="s">
        <v>72</v>
      </c>
      <c r="C91" s="36"/>
      <c r="D91" s="36" t="s">
        <v>14</v>
      </c>
      <c r="E91" s="112" t="s">
        <v>82</v>
      </c>
      <c r="F91" s="37">
        <v>2.0833333333333301E-2</v>
      </c>
      <c r="G91" s="84" t="s">
        <v>62</v>
      </c>
      <c r="H91" s="17" t="s">
        <v>74</v>
      </c>
    </row>
    <row r="92" spans="1:18" ht="12.95" customHeight="1">
      <c r="A92" s="24"/>
      <c r="B92" s="310" t="s">
        <v>75</v>
      </c>
      <c r="C92" s="310"/>
      <c r="D92" s="310"/>
      <c r="E92" s="310"/>
      <c r="F92" s="310"/>
      <c r="G92" s="17"/>
      <c r="M92" s="89"/>
      <c r="N92" s="292"/>
      <c r="O92" s="292"/>
      <c r="P92" s="292"/>
      <c r="Q92" s="292"/>
      <c r="R92" s="292"/>
    </row>
    <row r="93" spans="1:18" ht="15" customHeight="1">
      <c r="A93" s="24"/>
      <c r="B93" s="310" t="s">
        <v>289</v>
      </c>
      <c r="C93" s="310"/>
      <c r="D93" s="310"/>
      <c r="E93" s="310"/>
      <c r="F93" s="310"/>
      <c r="G93" s="77"/>
      <c r="M93" s="62"/>
      <c r="N93" s="62"/>
      <c r="Q93"/>
    </row>
    <row r="94" spans="1:18" ht="24.6" customHeight="1">
      <c r="A94" s="24">
        <f>A91+F91</f>
        <v>0.59027777777777835</v>
      </c>
      <c r="B94" s="113"/>
      <c r="C94" s="113"/>
      <c r="D94" s="113"/>
      <c r="E94" s="114" t="s">
        <v>195</v>
      </c>
      <c r="F94" s="115">
        <v>6.9444444444444397E-3</v>
      </c>
      <c r="G94" s="108"/>
      <c r="Q94"/>
    </row>
    <row r="95" spans="1:18" ht="41.85" customHeight="1">
      <c r="A95" s="24">
        <f>A94+F94</f>
        <v>0.59722222222222276</v>
      </c>
      <c r="B95" s="113"/>
      <c r="C95" s="113"/>
      <c r="D95" s="113"/>
      <c r="E95" s="114" t="s">
        <v>196</v>
      </c>
      <c r="F95" s="115">
        <v>2.0833333333333301E-2</v>
      </c>
      <c r="G95" s="85" t="s">
        <v>49</v>
      </c>
      <c r="H95" s="89"/>
      <c r="M95" s="62"/>
      <c r="N95" s="62"/>
      <c r="Q95"/>
    </row>
    <row r="96" spans="1:18" ht="41.85" customHeight="1">
      <c r="A96" s="24">
        <f>A95+F95</f>
        <v>0.61805555555555602</v>
      </c>
      <c r="B96" s="113"/>
      <c r="C96" s="113"/>
      <c r="D96" s="113"/>
      <c r="E96" s="114" t="s">
        <v>197</v>
      </c>
      <c r="F96" s="115">
        <v>1.0416666666666701E-2</v>
      </c>
      <c r="G96" s="85"/>
      <c r="H96" s="89"/>
      <c r="M96" s="62"/>
      <c r="N96" s="62"/>
      <c r="Q96"/>
    </row>
    <row r="97" spans="1:18" ht="41.85" customHeight="1">
      <c r="A97" s="24">
        <f>A96+F96</f>
        <v>0.62847222222222276</v>
      </c>
      <c r="B97" s="113"/>
      <c r="C97" s="113"/>
      <c r="D97" s="113"/>
      <c r="E97" s="114" t="s">
        <v>198</v>
      </c>
      <c r="F97" s="115">
        <v>1.0416666666666701E-2</v>
      </c>
      <c r="G97" s="85"/>
      <c r="H97" s="89"/>
      <c r="M97" s="62"/>
      <c r="N97" s="62"/>
      <c r="Q97"/>
    </row>
    <row r="98" spans="1:18" ht="23.85" customHeight="1">
      <c r="A98" s="24">
        <f>A95+F95</f>
        <v>0.61805555555555602</v>
      </c>
      <c r="B98" s="113"/>
      <c r="C98" s="113"/>
      <c r="D98" s="113"/>
      <c r="E98" s="114" t="s">
        <v>199</v>
      </c>
      <c r="F98" s="115">
        <v>1.0416666666666701E-2</v>
      </c>
      <c r="G98" s="85"/>
      <c r="M98" s="89"/>
      <c r="N98" s="62"/>
      <c r="O98" s="62"/>
      <c r="P98" s="62"/>
      <c r="Q98" s="62"/>
      <c r="R98" s="62"/>
    </row>
    <row r="99" spans="1:18" ht="38.85" customHeight="1">
      <c r="A99" s="24">
        <f t="shared" ref="A99:A105" si="4">A98+F98</f>
        <v>0.62847222222222276</v>
      </c>
      <c r="B99" s="113"/>
      <c r="C99" s="113"/>
      <c r="D99" s="113"/>
      <c r="E99" s="114" t="s">
        <v>200</v>
      </c>
      <c r="F99" s="115">
        <v>1.0416666666666701E-2</v>
      </c>
      <c r="G99" s="78" t="s">
        <v>37</v>
      </c>
      <c r="M99" s="43"/>
      <c r="Q99"/>
    </row>
    <row r="100" spans="1:18" ht="45.4" customHeight="1">
      <c r="A100" s="24">
        <f t="shared" si="4"/>
        <v>0.63888888888888951</v>
      </c>
      <c r="B100" s="113"/>
      <c r="C100" s="113"/>
      <c r="D100" s="113"/>
      <c r="E100" s="114" t="s">
        <v>201</v>
      </c>
      <c r="F100" s="115">
        <v>1.0416666666666701E-2</v>
      </c>
      <c r="G100" s="78"/>
      <c r="M100" s="43"/>
      <c r="Q100"/>
    </row>
    <row r="101" spans="1:18" ht="45.4" customHeight="1">
      <c r="A101" s="24">
        <f t="shared" si="4"/>
        <v>0.64930555555555625</v>
      </c>
      <c r="B101" s="116"/>
      <c r="C101" s="116"/>
      <c r="D101" s="117" t="s">
        <v>11</v>
      </c>
      <c r="E101" s="118"/>
      <c r="F101" s="119">
        <v>2.0833333333333301E-2</v>
      </c>
      <c r="G101" s="108"/>
      <c r="M101" s="43"/>
      <c r="Q101"/>
    </row>
    <row r="102" spans="1:18">
      <c r="A102" s="24">
        <f t="shared" si="4"/>
        <v>0.67013888888888951</v>
      </c>
      <c r="B102" s="36" t="s">
        <v>72</v>
      </c>
      <c r="C102" s="36" t="s">
        <v>13</v>
      </c>
      <c r="D102" s="36" t="s">
        <v>14</v>
      </c>
      <c r="E102" s="36" t="s">
        <v>202</v>
      </c>
      <c r="F102" s="37">
        <v>3.125E-2</v>
      </c>
      <c r="G102" s="84" t="s">
        <v>83</v>
      </c>
      <c r="H102" s="120"/>
      <c r="M102" s="43"/>
      <c r="Q102"/>
    </row>
    <row r="103" spans="1:18" ht="38.85" customHeight="1">
      <c r="A103" s="24">
        <f t="shared" si="4"/>
        <v>0.70138888888888951</v>
      </c>
      <c r="B103" s="121"/>
      <c r="C103" s="121"/>
      <c r="D103" s="121"/>
      <c r="E103" s="114" t="s">
        <v>203</v>
      </c>
      <c r="F103" s="122">
        <v>1.38888888888889E-2</v>
      </c>
      <c r="G103" s="17"/>
      <c r="H103" s="123"/>
      <c r="M103" s="43"/>
      <c r="N103" s="43"/>
      <c r="Q103"/>
    </row>
    <row r="104" spans="1:18" ht="38.85" customHeight="1">
      <c r="A104" s="24">
        <f t="shared" si="4"/>
        <v>0.71527777777777846</v>
      </c>
      <c r="B104" s="121"/>
      <c r="C104" s="121"/>
      <c r="D104" s="121"/>
      <c r="E104" s="124" t="s">
        <v>204</v>
      </c>
      <c r="F104" s="122">
        <v>1.38888888888889E-2</v>
      </c>
      <c r="G104" s="17"/>
      <c r="H104" s="123"/>
      <c r="M104" s="43"/>
      <c r="N104" s="43"/>
      <c r="Q104"/>
    </row>
    <row r="105" spans="1:18" ht="12.95" customHeight="1">
      <c r="A105" s="24">
        <f t="shared" si="4"/>
        <v>0.72916666666666741</v>
      </c>
      <c r="B105" s="311"/>
      <c r="C105" s="311"/>
      <c r="D105" s="311"/>
      <c r="E105" s="311"/>
      <c r="F105" s="311"/>
      <c r="G105" s="77"/>
      <c r="M105" s="89"/>
      <c r="N105" s="62"/>
      <c r="O105" s="62"/>
      <c r="P105" s="62"/>
      <c r="Q105" s="62"/>
      <c r="R105" s="62"/>
    </row>
    <row r="106" spans="1:18">
      <c r="A106" s="60"/>
      <c r="B106" s="125"/>
      <c r="C106" s="125"/>
      <c r="D106" s="125"/>
      <c r="E106" s="126"/>
      <c r="F106" s="127"/>
    </row>
    <row r="107" spans="1:18" ht="12.95" customHeight="1">
      <c r="B107" s="69"/>
      <c r="C107" s="69"/>
      <c r="D107" s="70"/>
      <c r="E107" s="71"/>
      <c r="F107" s="109"/>
    </row>
    <row r="108" spans="1:18" ht="12.95" customHeight="1">
      <c r="A108" s="128" t="s">
        <v>85</v>
      </c>
      <c r="B108" s="312" t="s">
        <v>75</v>
      </c>
      <c r="C108" s="312"/>
      <c r="D108" s="312"/>
      <c r="E108" s="312"/>
      <c r="F108" s="312"/>
      <c r="G108" s="77"/>
    </row>
    <row r="109" spans="1:18" ht="12.95" customHeight="1">
      <c r="A109" s="24"/>
      <c r="B109" s="312" t="s">
        <v>76</v>
      </c>
      <c r="C109" s="312"/>
      <c r="D109" s="312"/>
      <c r="E109" s="312"/>
      <c r="F109" s="312"/>
      <c r="G109" s="77"/>
    </row>
    <row r="110" spans="1:18">
      <c r="A110" s="24">
        <v>0.375</v>
      </c>
      <c r="B110" s="129"/>
      <c r="C110" s="129"/>
      <c r="D110" s="113"/>
      <c r="E110" s="130" t="s">
        <v>205</v>
      </c>
      <c r="F110" s="122">
        <v>1.38888888888889E-2</v>
      </c>
      <c r="G110" s="77"/>
    </row>
    <row r="111" spans="1:18">
      <c r="A111" s="24">
        <f t="shared" ref="A111:A116" si="5">A110+F110</f>
        <v>0.3888888888888889</v>
      </c>
      <c r="B111" s="129"/>
      <c r="C111" s="129"/>
      <c r="D111" s="113"/>
      <c r="E111" s="130" t="s">
        <v>206</v>
      </c>
      <c r="F111" s="122">
        <v>1.38888888888889E-2</v>
      </c>
      <c r="G111" s="77"/>
      <c r="H111" s="131"/>
    </row>
    <row r="112" spans="1:18">
      <c r="A112" s="24">
        <f t="shared" si="5"/>
        <v>0.40277777777777779</v>
      </c>
      <c r="B112" s="129"/>
      <c r="C112" s="129"/>
      <c r="D112" s="129"/>
      <c r="E112" s="130" t="s">
        <v>207</v>
      </c>
      <c r="F112" s="122">
        <v>1.38888888888889E-2</v>
      </c>
      <c r="G112" s="77"/>
    </row>
    <row r="113" spans="1:17">
      <c r="A113" s="24">
        <f t="shared" si="5"/>
        <v>0.41666666666666669</v>
      </c>
      <c r="B113" s="129"/>
      <c r="C113" s="129"/>
      <c r="D113" s="113"/>
      <c r="E113" s="130" t="s">
        <v>208</v>
      </c>
      <c r="F113" s="122">
        <v>1.38888888888889E-2</v>
      </c>
      <c r="H113" s="160"/>
      <c r="Q113" s="50"/>
    </row>
    <row r="114" spans="1:17">
      <c r="A114" s="24">
        <f t="shared" si="5"/>
        <v>0.43055555555555558</v>
      </c>
      <c r="B114" s="44"/>
      <c r="C114" s="45"/>
      <c r="D114" s="132" t="s">
        <v>11</v>
      </c>
      <c r="E114" s="133"/>
      <c r="F114" s="119">
        <v>2.0833333333333301E-2</v>
      </c>
      <c r="G114" s="77"/>
      <c r="Q114" s="50"/>
    </row>
    <row r="115" spans="1:17">
      <c r="A115" s="24">
        <f t="shared" si="5"/>
        <v>0.4513888888888889</v>
      </c>
      <c r="B115" s="129"/>
      <c r="C115" s="129"/>
      <c r="D115" s="113"/>
      <c r="E115" s="130" t="s">
        <v>209</v>
      </c>
      <c r="F115" s="122">
        <v>1.38888888888889E-2</v>
      </c>
      <c r="G115" s="77"/>
    </row>
    <row r="116" spans="1:17">
      <c r="A116" s="24">
        <f t="shared" si="5"/>
        <v>0.46527777777777779</v>
      </c>
      <c r="B116" s="134" t="s">
        <v>13</v>
      </c>
      <c r="C116" s="134" t="s">
        <v>13</v>
      </c>
      <c r="D116" s="36" t="s">
        <v>14</v>
      </c>
      <c r="E116" s="41" t="s">
        <v>210</v>
      </c>
      <c r="F116" s="135">
        <v>4.1666666666666699E-2</v>
      </c>
      <c r="G116" s="84" t="s">
        <v>86</v>
      </c>
    </row>
    <row r="117" spans="1:17" ht="12.95" customHeight="1">
      <c r="A117" s="24">
        <f>A116+F117</f>
        <v>0.50694444444444453</v>
      </c>
      <c r="B117" s="313" t="s">
        <v>17</v>
      </c>
      <c r="C117" s="313"/>
      <c r="D117" s="313"/>
      <c r="E117" s="313"/>
      <c r="F117" s="10">
        <v>4.1666666666666699E-2</v>
      </c>
    </row>
    <row r="118" spans="1:17" ht="12.95" customHeight="1">
      <c r="B118" s="136"/>
      <c r="C118" s="136"/>
      <c r="D118" s="137"/>
      <c r="E118" s="138"/>
      <c r="F118" s="139"/>
    </row>
    <row r="119" spans="1:17" ht="12.95" customHeight="1">
      <c r="A119" s="18" t="s">
        <v>87</v>
      </c>
      <c r="B119" s="299" t="s">
        <v>88</v>
      </c>
      <c r="C119" s="299"/>
      <c r="D119" s="299"/>
      <c r="E119" s="299"/>
      <c r="F119" s="299"/>
      <c r="G119" s="77"/>
    </row>
    <row r="120" spans="1:17" ht="12.95" customHeight="1">
      <c r="A120" s="24"/>
      <c r="B120" s="299" t="s">
        <v>89</v>
      </c>
      <c r="C120" s="299"/>
      <c r="D120" s="299"/>
      <c r="E120" s="299"/>
      <c r="F120" s="299"/>
      <c r="G120" s="77"/>
    </row>
    <row r="121" spans="1:17" ht="44.25" customHeight="1">
      <c r="A121" s="24">
        <f>A117+F117</f>
        <v>0.54861111111111127</v>
      </c>
      <c r="B121" s="140" t="s">
        <v>13</v>
      </c>
      <c r="C121" s="140" t="s">
        <v>13</v>
      </c>
      <c r="D121" s="141" t="s">
        <v>90</v>
      </c>
      <c r="E121" s="142" t="s">
        <v>211</v>
      </c>
      <c r="F121" s="143" t="s">
        <v>91</v>
      </c>
      <c r="G121" s="144" t="s">
        <v>92</v>
      </c>
      <c r="H121" s="120"/>
    </row>
    <row r="122" spans="1:17" ht="79.150000000000006" customHeight="1">
      <c r="A122" s="24">
        <f>A121+F121</f>
        <v>0.56250000000000011</v>
      </c>
      <c r="B122" s="141" t="s">
        <v>13</v>
      </c>
      <c r="C122" s="141" t="s">
        <v>13</v>
      </c>
      <c r="D122" s="141" t="s">
        <v>93</v>
      </c>
      <c r="E122" s="142" t="s">
        <v>212</v>
      </c>
      <c r="F122" s="143" t="s">
        <v>91</v>
      </c>
      <c r="G122" s="145"/>
    </row>
    <row r="123" spans="1:17" ht="28.9" customHeight="1">
      <c r="A123" s="24">
        <f>A122+F122</f>
        <v>0.57638888888888895</v>
      </c>
      <c r="B123" s="141" t="s">
        <v>13</v>
      </c>
      <c r="C123" s="141" t="s">
        <v>13</v>
      </c>
      <c r="D123" s="141" t="s">
        <v>94</v>
      </c>
      <c r="E123" s="142" t="s">
        <v>213</v>
      </c>
      <c r="F123" s="143" t="s">
        <v>91</v>
      </c>
      <c r="G123" s="144"/>
    </row>
    <row r="124" spans="1:17" ht="38.25">
      <c r="A124" s="24">
        <f>A123+F123</f>
        <v>0.59027777777777779</v>
      </c>
      <c r="B124" s="141" t="s">
        <v>13</v>
      </c>
      <c r="C124" s="141" t="s">
        <v>13</v>
      </c>
      <c r="D124" s="141" t="s">
        <v>95</v>
      </c>
      <c r="E124" s="142" t="s">
        <v>214</v>
      </c>
      <c r="F124" s="143" t="s">
        <v>91</v>
      </c>
      <c r="G124" s="144"/>
    </row>
    <row r="125" spans="1:17">
      <c r="A125" s="24">
        <f>A124+F124</f>
        <v>0.60416666666666663</v>
      </c>
      <c r="B125" s="141" t="s">
        <v>13</v>
      </c>
      <c r="C125" s="141" t="s">
        <v>13</v>
      </c>
      <c r="D125" s="141" t="s">
        <v>96</v>
      </c>
      <c r="E125" s="142" t="s">
        <v>215</v>
      </c>
      <c r="F125" s="143" t="s">
        <v>91</v>
      </c>
      <c r="G125" s="144"/>
      <c r="H125" s="120"/>
    </row>
    <row r="126" spans="1:17">
      <c r="A126" s="24">
        <f>A125+F125</f>
        <v>0.61805555555555547</v>
      </c>
      <c r="B126" s="141"/>
      <c r="C126" s="141"/>
      <c r="D126" s="141" t="s">
        <v>97</v>
      </c>
      <c r="E126" s="142" t="s">
        <v>216</v>
      </c>
      <c r="F126" s="143" t="s">
        <v>91</v>
      </c>
      <c r="G126" s="77"/>
    </row>
    <row r="127" spans="1:17">
      <c r="A127" s="24">
        <f>A126+F125</f>
        <v>0.63194444444444431</v>
      </c>
      <c r="B127" s="141"/>
      <c r="C127" s="141"/>
      <c r="D127" s="141"/>
      <c r="E127" s="142" t="s">
        <v>217</v>
      </c>
      <c r="F127" s="143">
        <v>2.0833333333333301E-2</v>
      </c>
      <c r="G127" s="77"/>
    </row>
    <row r="128" spans="1:17" ht="12.2" customHeight="1">
      <c r="A128" s="24">
        <f>A127+F127</f>
        <v>0.65277777777777757</v>
      </c>
      <c r="B128" s="300" t="s">
        <v>29</v>
      </c>
      <c r="C128" s="300"/>
      <c r="D128" s="300"/>
      <c r="E128" s="300"/>
      <c r="F128" s="300"/>
      <c r="G128" s="17"/>
      <c r="H128" s="21"/>
      <c r="I128" s="21"/>
      <c r="J128" s="21"/>
      <c r="K128" s="21"/>
      <c r="L128" s="21"/>
    </row>
    <row r="129" spans="1:12" ht="12.2" customHeight="1">
      <c r="A129" s="64"/>
      <c r="B129" s="61"/>
      <c r="C129" s="61"/>
      <c r="D129" s="61"/>
      <c r="E129" s="8"/>
      <c r="F129" s="146"/>
      <c r="G129" s="20"/>
      <c r="H129" s="21"/>
      <c r="I129" s="21"/>
      <c r="J129" s="21"/>
      <c r="K129" s="21"/>
      <c r="L129" s="21"/>
    </row>
    <row r="130" spans="1:12">
      <c r="A130" s="18" t="s">
        <v>293</v>
      </c>
      <c r="B130" s="299" t="s">
        <v>88</v>
      </c>
      <c r="C130" s="299"/>
      <c r="D130" s="299"/>
      <c r="E130" s="299"/>
      <c r="F130" s="299"/>
    </row>
    <row r="131" spans="1:12">
      <c r="A131" s="24"/>
      <c r="B131" s="299" t="s">
        <v>89</v>
      </c>
      <c r="C131" s="299"/>
      <c r="D131" s="299"/>
      <c r="E131" s="299"/>
      <c r="F131" s="299"/>
    </row>
    <row r="132" spans="1:12" ht="25.5">
      <c r="A132" s="24">
        <f>A128+F128</f>
        <v>0.65277777777777757</v>
      </c>
      <c r="B132" s="140" t="s">
        <v>13</v>
      </c>
      <c r="C132" s="140" t="s">
        <v>13</v>
      </c>
      <c r="D132" s="141" t="s">
        <v>90</v>
      </c>
      <c r="E132" s="142" t="s">
        <v>211</v>
      </c>
      <c r="F132" s="143" t="s">
        <v>91</v>
      </c>
    </row>
    <row r="133" spans="1:12" ht="25.5">
      <c r="A133" s="24">
        <f>A132+F132</f>
        <v>0.66666666666666641</v>
      </c>
      <c r="B133" s="141" t="s">
        <v>13</v>
      </c>
      <c r="C133" s="141" t="s">
        <v>13</v>
      </c>
      <c r="D133" s="141" t="s">
        <v>93</v>
      </c>
      <c r="E133" s="142" t="s">
        <v>212</v>
      </c>
      <c r="F133" s="143" t="s">
        <v>91</v>
      </c>
    </row>
    <row r="134" spans="1:12">
      <c r="A134" s="24">
        <f>A133+F133</f>
        <v>0.68055555555555525</v>
      </c>
      <c r="B134" s="141" t="s">
        <v>13</v>
      </c>
      <c r="C134" s="141" t="s">
        <v>13</v>
      </c>
      <c r="D134" s="141" t="s">
        <v>94</v>
      </c>
      <c r="E134" s="142" t="s">
        <v>213</v>
      </c>
      <c r="F134" s="143" t="s">
        <v>91</v>
      </c>
    </row>
    <row r="135" spans="1:12" ht="38.25">
      <c r="A135" s="24">
        <f>A134+F134</f>
        <v>0.69444444444444409</v>
      </c>
      <c r="B135" s="141" t="s">
        <v>13</v>
      </c>
      <c r="C135" s="141" t="s">
        <v>13</v>
      </c>
      <c r="D135" s="141" t="s">
        <v>95</v>
      </c>
      <c r="E135" s="142" t="s">
        <v>214</v>
      </c>
      <c r="F135" s="143" t="s">
        <v>91</v>
      </c>
    </row>
    <row r="136" spans="1:12">
      <c r="A136" s="24">
        <f>A135+F135</f>
        <v>0.70833333333333293</v>
      </c>
      <c r="B136" s="141" t="s">
        <v>13</v>
      </c>
      <c r="C136" s="141" t="s">
        <v>13</v>
      </c>
      <c r="D136" s="141" t="s">
        <v>96</v>
      </c>
      <c r="E136" s="142" t="s">
        <v>215</v>
      </c>
      <c r="F136" s="143" t="s">
        <v>91</v>
      </c>
    </row>
    <row r="137" spans="1:12">
      <c r="A137" s="24">
        <f>A136+F136</f>
        <v>0.72222222222222177</v>
      </c>
      <c r="B137" s="141"/>
      <c r="C137" s="141"/>
      <c r="D137" s="141" t="s">
        <v>97</v>
      </c>
      <c r="E137" s="142" t="s">
        <v>216</v>
      </c>
      <c r="F137" s="143" t="s">
        <v>91</v>
      </c>
    </row>
    <row r="138" spans="1:12">
      <c r="A138" s="24">
        <f>A137+F136</f>
        <v>0.73611111111111061</v>
      </c>
      <c r="B138" s="141"/>
      <c r="C138" s="141"/>
      <c r="D138" s="141"/>
      <c r="E138" s="142" t="s">
        <v>217</v>
      </c>
      <c r="F138" s="143">
        <v>2.0833333333333301E-2</v>
      </c>
    </row>
    <row r="139" spans="1:12">
      <c r="A139" s="24">
        <f>A138+F138</f>
        <v>0.75694444444444386</v>
      </c>
      <c r="B139" s="300" t="s">
        <v>29</v>
      </c>
      <c r="C139" s="300"/>
      <c r="D139" s="300"/>
      <c r="E139" s="300"/>
      <c r="F139" s="300"/>
    </row>
  </sheetData>
  <mergeCells count="36">
    <mergeCell ref="B92:F92"/>
    <mergeCell ref="N92:R92"/>
    <mergeCell ref="B119:F119"/>
    <mergeCell ref="B120:F120"/>
    <mergeCell ref="B128:F128"/>
    <mergeCell ref="B93:F93"/>
    <mergeCell ref="B105:F105"/>
    <mergeCell ref="B108:F108"/>
    <mergeCell ref="B109:F109"/>
    <mergeCell ref="B117:E117"/>
    <mergeCell ref="B80:F80"/>
    <mergeCell ref="B81:F81"/>
    <mergeCell ref="B87:E87"/>
    <mergeCell ref="B88:F88"/>
    <mergeCell ref="B89:F89"/>
    <mergeCell ref="H58:L58"/>
    <mergeCell ref="B59:F59"/>
    <mergeCell ref="H59:L59"/>
    <mergeCell ref="B69:F69"/>
    <mergeCell ref="B72:F72"/>
    <mergeCell ref="B130:F130"/>
    <mergeCell ref="B131:F131"/>
    <mergeCell ref="B139:F139"/>
    <mergeCell ref="B3:F3"/>
    <mergeCell ref="B4:F4"/>
    <mergeCell ref="B16:E16"/>
    <mergeCell ref="B17:F17"/>
    <mergeCell ref="B18:F18"/>
    <mergeCell ref="B31:E31"/>
    <mergeCell ref="B32:E32"/>
    <mergeCell ref="B33:F33"/>
    <mergeCell ref="B39:F39"/>
    <mergeCell ref="B40:F40"/>
    <mergeCell ref="B57:E57"/>
    <mergeCell ref="B58:F58"/>
    <mergeCell ref="B73:F73"/>
  </mergeCells>
  <pageMargins left="0.78749999999999998" right="0.78749999999999998" top="1.0249999999999999" bottom="1.0249999999999999" header="0.78749999999999998" footer="0.78749999999999998"/>
  <pageSetup orientation="portrait" useFirstPageNumber="1" r:id="rId1"/>
  <headerFooter>
    <oddHeader>&amp;C&amp;A</oddHeader>
    <oddFooter>&amp;CPage &amp;P</oddFooter>
  </headerFooter>
  <ignoredErrors>
    <ignoredError sqref="A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0"/>
  <sheetViews>
    <sheetView topLeftCell="A33" zoomScaleNormal="100" zoomScalePageLayoutView="60" workbookViewId="0">
      <selection activeCell="D73" sqref="D73"/>
    </sheetView>
  </sheetViews>
  <sheetFormatPr defaultRowHeight="12.75"/>
  <cols>
    <col min="1" max="1" width="31.140625" style="167" customWidth="1"/>
    <col min="2" max="2" width="31" style="167" customWidth="1"/>
    <col min="3" max="3" width="29.85546875" style="167" customWidth="1"/>
    <col min="4" max="4" width="38.28515625" style="167"/>
    <col min="5" max="5" width="23.42578125" style="2"/>
    <col min="6" max="6" width="30"/>
    <col min="7" max="1022" width="8.7109375"/>
    <col min="1023" max="1025" width="11.5703125"/>
  </cols>
  <sheetData>
    <row r="1" spans="1:7">
      <c r="A1" s="162" t="s">
        <v>98</v>
      </c>
      <c r="B1" s="162" t="s">
        <v>99</v>
      </c>
      <c r="C1" s="162" t="s">
        <v>100</v>
      </c>
      <c r="D1" s="162" t="s">
        <v>101</v>
      </c>
      <c r="E1" s="147" t="s">
        <v>102</v>
      </c>
      <c r="F1" s="147" t="s">
        <v>103</v>
      </c>
    </row>
    <row r="2" spans="1:7" ht="39" customHeight="1">
      <c r="A2" s="171" t="s">
        <v>242</v>
      </c>
      <c r="B2" s="167" t="s">
        <v>104</v>
      </c>
      <c r="C2" s="167" t="s">
        <v>105</v>
      </c>
      <c r="D2" s="163" t="s">
        <v>243</v>
      </c>
      <c r="E2" s="149" t="s">
        <v>106</v>
      </c>
      <c r="F2" s="153"/>
    </row>
    <row r="3" spans="1:7" ht="43.5" customHeight="1">
      <c r="A3" s="171" t="s">
        <v>242</v>
      </c>
      <c r="B3" s="167" t="s">
        <v>268</v>
      </c>
      <c r="C3" s="167" t="s">
        <v>277</v>
      </c>
      <c r="D3" s="163" t="s">
        <v>244</v>
      </c>
      <c r="E3" s="149" t="s">
        <v>106</v>
      </c>
      <c r="F3" s="153"/>
    </row>
    <row r="4" spans="1:7">
      <c r="A4" s="167" t="s">
        <v>41</v>
      </c>
      <c r="B4" s="172" t="s">
        <v>107</v>
      </c>
      <c r="C4" s="172" t="s">
        <v>108</v>
      </c>
      <c r="D4" s="164" t="s">
        <v>109</v>
      </c>
      <c r="E4" s="149" t="s">
        <v>106</v>
      </c>
      <c r="F4" s="149"/>
      <c r="G4" s="148"/>
    </row>
    <row r="5" spans="1:7" s="58" customFormat="1" ht="17.25" customHeight="1">
      <c r="A5" s="167" t="s">
        <v>237</v>
      </c>
      <c r="B5" s="167" t="s">
        <v>263</v>
      </c>
      <c r="C5" s="167" t="s">
        <v>111</v>
      </c>
      <c r="D5" s="163" t="s">
        <v>238</v>
      </c>
      <c r="E5" s="150" t="s">
        <v>106</v>
      </c>
      <c r="F5" s="153"/>
    </row>
    <row r="6" spans="1:7" s="58" customFormat="1" ht="17.25" customHeight="1">
      <c r="A6" s="167" t="s">
        <v>237</v>
      </c>
      <c r="B6" s="167" t="s">
        <v>264</v>
      </c>
      <c r="C6" s="167" t="s">
        <v>110</v>
      </c>
      <c r="D6" s="165"/>
      <c r="E6" s="150" t="s">
        <v>106</v>
      </c>
      <c r="F6" s="153"/>
    </row>
    <row r="7" spans="1:7" s="58" customFormat="1" ht="17.25" customHeight="1">
      <c r="A7" s="167" t="s">
        <v>237</v>
      </c>
      <c r="B7" s="167" t="s">
        <v>265</v>
      </c>
      <c r="C7" s="167" t="s">
        <v>269</v>
      </c>
      <c r="D7" s="165"/>
      <c r="E7" s="150" t="s">
        <v>106</v>
      </c>
      <c r="F7" s="153"/>
    </row>
    <row r="8" spans="1:7" s="58" customFormat="1" ht="17.25" customHeight="1">
      <c r="A8" s="167" t="s">
        <v>237</v>
      </c>
      <c r="B8" s="167" t="s">
        <v>169</v>
      </c>
      <c r="C8" s="167" t="s">
        <v>270</v>
      </c>
      <c r="D8" s="163" t="s">
        <v>239</v>
      </c>
      <c r="E8" s="150" t="s">
        <v>106</v>
      </c>
      <c r="F8" s="153"/>
    </row>
    <row r="9" spans="1:7" s="58" customFormat="1" ht="17.25" customHeight="1">
      <c r="A9" s="167" t="s">
        <v>237</v>
      </c>
      <c r="B9" s="167" t="s">
        <v>266</v>
      </c>
      <c r="C9" s="167" t="s">
        <v>111</v>
      </c>
      <c r="D9" s="163" t="s">
        <v>240</v>
      </c>
      <c r="E9" s="150" t="s">
        <v>106</v>
      </c>
      <c r="F9" s="153"/>
    </row>
    <row r="10" spans="1:7" s="58" customFormat="1" ht="17.25" customHeight="1">
      <c r="A10" s="167" t="s">
        <v>237</v>
      </c>
      <c r="B10" s="167" t="s">
        <v>267</v>
      </c>
      <c r="C10" s="167" t="s">
        <v>271</v>
      </c>
      <c r="D10" s="163" t="s">
        <v>241</v>
      </c>
      <c r="E10" s="150" t="s">
        <v>106</v>
      </c>
      <c r="F10" s="153"/>
    </row>
    <row r="11" spans="1:7" s="58" customFormat="1" ht="17.25" customHeight="1">
      <c r="A11" s="167" t="s">
        <v>237</v>
      </c>
      <c r="B11" s="167" t="s">
        <v>268</v>
      </c>
      <c r="C11" s="167" t="s">
        <v>272</v>
      </c>
      <c r="D11" s="165"/>
      <c r="E11" s="150" t="s">
        <v>106</v>
      </c>
      <c r="F11" s="153"/>
    </row>
    <row r="12" spans="1:7" s="58" customFormat="1">
      <c r="A12" s="167" t="s">
        <v>255</v>
      </c>
      <c r="B12" s="167" t="s">
        <v>122</v>
      </c>
      <c r="C12" s="167" t="s">
        <v>119</v>
      </c>
      <c r="D12" s="163" t="s">
        <v>218</v>
      </c>
      <c r="E12" s="150" t="s">
        <v>106</v>
      </c>
      <c r="F12" s="150"/>
    </row>
    <row r="13" spans="1:7" s="58" customFormat="1">
      <c r="A13" s="167" t="s">
        <v>255</v>
      </c>
      <c r="B13" s="167" t="s">
        <v>256</v>
      </c>
      <c r="C13" s="167" t="s">
        <v>118</v>
      </c>
      <c r="D13" s="163" t="s">
        <v>219</v>
      </c>
      <c r="E13" s="150" t="s">
        <v>106</v>
      </c>
      <c r="F13" s="150"/>
    </row>
    <row r="14" spans="1:7" s="58" customFormat="1">
      <c r="A14" s="167" t="s">
        <v>255</v>
      </c>
      <c r="B14" s="167" t="s">
        <v>257</v>
      </c>
      <c r="C14" s="167" t="s">
        <v>105</v>
      </c>
      <c r="D14" s="163" t="s">
        <v>221</v>
      </c>
      <c r="E14" s="150" t="s">
        <v>106</v>
      </c>
      <c r="F14" s="150"/>
    </row>
    <row r="15" spans="1:7" s="58" customFormat="1">
      <c r="A15" s="167" t="s">
        <v>255</v>
      </c>
      <c r="B15" s="167" t="s">
        <v>112</v>
      </c>
      <c r="C15" s="167" t="s">
        <v>113</v>
      </c>
      <c r="D15" s="163" t="s">
        <v>114</v>
      </c>
      <c r="E15" s="150" t="s">
        <v>106</v>
      </c>
      <c r="F15" s="150"/>
    </row>
    <row r="16" spans="1:7" s="58" customFormat="1">
      <c r="A16" s="167" t="s">
        <v>255</v>
      </c>
      <c r="B16" s="167" t="s">
        <v>115</v>
      </c>
      <c r="C16" s="167" t="s">
        <v>116</v>
      </c>
      <c r="D16" s="163" t="s">
        <v>222</v>
      </c>
      <c r="E16" s="150" t="s">
        <v>106</v>
      </c>
      <c r="F16" s="150"/>
    </row>
    <row r="17" spans="1:6" s="58" customFormat="1">
      <c r="A17" s="167" t="s">
        <v>255</v>
      </c>
      <c r="B17" s="167" t="s">
        <v>258</v>
      </c>
      <c r="C17" s="167" t="s">
        <v>262</v>
      </c>
      <c r="D17" s="163" t="s">
        <v>223</v>
      </c>
      <c r="E17" s="150" t="s">
        <v>106</v>
      </c>
      <c r="F17" s="150"/>
    </row>
    <row r="18" spans="1:6" s="58" customFormat="1">
      <c r="A18" s="167" t="s">
        <v>255</v>
      </c>
      <c r="B18" s="167" t="s">
        <v>117</v>
      </c>
      <c r="C18" s="167" t="s">
        <v>117</v>
      </c>
      <c r="D18" s="163" t="s">
        <v>224</v>
      </c>
      <c r="E18" s="150" t="s">
        <v>106</v>
      </c>
      <c r="F18" s="150"/>
    </row>
    <row r="19" spans="1:6" s="58" customFormat="1">
      <c r="A19" s="167" t="s">
        <v>255</v>
      </c>
      <c r="B19" s="167" t="s">
        <v>120</v>
      </c>
      <c r="C19" s="167" t="s">
        <v>121</v>
      </c>
      <c r="D19" s="163" t="s">
        <v>225</v>
      </c>
      <c r="E19" s="150" t="s">
        <v>106</v>
      </c>
      <c r="F19" s="150"/>
    </row>
    <row r="20" spans="1:6" s="58" customFormat="1">
      <c r="A20" s="167" t="s">
        <v>255</v>
      </c>
      <c r="B20" s="167" t="s">
        <v>123</v>
      </c>
      <c r="C20" s="167" t="s">
        <v>124</v>
      </c>
      <c r="D20" s="163" t="s">
        <v>226</v>
      </c>
      <c r="E20" s="150" t="s">
        <v>106</v>
      </c>
      <c r="F20" s="150"/>
    </row>
    <row r="21" spans="1:6" s="58" customFormat="1">
      <c r="A21" s="167" t="s">
        <v>255</v>
      </c>
      <c r="B21" s="167" t="s">
        <v>259</v>
      </c>
      <c r="C21" s="167" t="s">
        <v>105</v>
      </c>
      <c r="D21" s="163" t="s">
        <v>227</v>
      </c>
      <c r="E21" s="150" t="s">
        <v>106</v>
      </c>
      <c r="F21" s="150"/>
    </row>
    <row r="22" spans="1:6" s="58" customFormat="1">
      <c r="A22" s="167" t="s">
        <v>255</v>
      </c>
      <c r="B22" s="167" t="s">
        <v>260</v>
      </c>
      <c r="C22" s="167" t="s">
        <v>121</v>
      </c>
      <c r="D22" s="163" t="s">
        <v>228</v>
      </c>
      <c r="E22" s="150" t="s">
        <v>106</v>
      </c>
      <c r="F22" s="150"/>
    </row>
    <row r="23" spans="1:6" s="58" customFormat="1">
      <c r="A23" s="167" t="s">
        <v>255</v>
      </c>
      <c r="B23" s="167" t="s">
        <v>261</v>
      </c>
      <c r="C23" s="167" t="s">
        <v>111</v>
      </c>
      <c r="D23" s="163" t="s">
        <v>229</v>
      </c>
      <c r="E23" s="150" t="s">
        <v>106</v>
      </c>
      <c r="F23" s="150"/>
    </row>
    <row r="24" spans="1:6" s="58" customFormat="1">
      <c r="A24" s="167" t="s">
        <v>255</v>
      </c>
      <c r="B24" s="167" t="s">
        <v>118</v>
      </c>
      <c r="C24" s="167" t="s">
        <v>119</v>
      </c>
      <c r="D24" s="163" t="s">
        <v>230</v>
      </c>
      <c r="E24" s="150" t="s">
        <v>106</v>
      </c>
      <c r="F24" s="150"/>
    </row>
    <row r="25" spans="1:6" s="58" customFormat="1">
      <c r="A25" s="167" t="s">
        <v>255</v>
      </c>
      <c r="B25" s="167" t="s">
        <v>105</v>
      </c>
      <c r="C25" s="167" t="s">
        <v>111</v>
      </c>
      <c r="D25" s="163" t="s">
        <v>231</v>
      </c>
      <c r="E25" s="150" t="s">
        <v>106</v>
      </c>
      <c r="F25" s="150"/>
    </row>
    <row r="26" spans="1:6" ht="17.25" customHeight="1">
      <c r="A26" s="167" t="s">
        <v>19</v>
      </c>
      <c r="B26" s="167" t="s">
        <v>125</v>
      </c>
      <c r="C26" s="167" t="s">
        <v>126</v>
      </c>
      <c r="D26" s="166" t="s">
        <v>127</v>
      </c>
      <c r="E26" s="151" t="s">
        <v>106</v>
      </c>
      <c r="F26" s="152" t="s">
        <v>106</v>
      </c>
    </row>
    <row r="27" spans="1:6" ht="17.25" customHeight="1">
      <c r="A27" s="167" t="s">
        <v>128</v>
      </c>
      <c r="B27" s="167" t="s">
        <v>129</v>
      </c>
      <c r="C27" s="167" t="s">
        <v>130</v>
      </c>
      <c r="D27" s="166" t="s">
        <v>131</v>
      </c>
      <c r="E27" s="151" t="s">
        <v>106</v>
      </c>
      <c r="F27" s="152"/>
    </row>
    <row r="28" spans="1:6" ht="17.25" customHeight="1">
      <c r="A28" s="167" t="s">
        <v>26</v>
      </c>
      <c r="B28" s="167" t="s">
        <v>132</v>
      </c>
      <c r="C28" s="167" t="s">
        <v>133</v>
      </c>
      <c r="D28" s="166" t="s">
        <v>134</v>
      </c>
      <c r="E28" s="151" t="s">
        <v>106</v>
      </c>
      <c r="F28" s="150"/>
    </row>
    <row r="29" spans="1:6" ht="17.25" customHeight="1">
      <c r="A29" s="167" t="s">
        <v>52</v>
      </c>
      <c r="B29" s="167" t="s">
        <v>135</v>
      </c>
      <c r="C29" s="167" t="s">
        <v>136</v>
      </c>
      <c r="D29" s="166" t="s">
        <v>137</v>
      </c>
      <c r="E29" s="151"/>
      <c r="F29" s="150" t="s">
        <v>106</v>
      </c>
    </row>
    <row r="30" spans="1:6">
      <c r="A30" s="167" t="s">
        <v>54</v>
      </c>
      <c r="B30" s="167" t="s">
        <v>138</v>
      </c>
      <c r="C30" s="167" t="s">
        <v>139</v>
      </c>
      <c r="D30" s="166" t="s">
        <v>140</v>
      </c>
      <c r="E30" s="150" t="s">
        <v>106</v>
      </c>
      <c r="F30" s="150"/>
    </row>
    <row r="31" spans="1:6">
      <c r="A31" s="167" t="s">
        <v>84</v>
      </c>
      <c r="B31" s="167" t="s">
        <v>141</v>
      </c>
      <c r="C31" s="167" t="s">
        <v>142</v>
      </c>
      <c r="D31" s="166" t="s">
        <v>143</v>
      </c>
      <c r="E31" s="150" t="s">
        <v>106</v>
      </c>
      <c r="F31" s="150"/>
    </row>
    <row r="32" spans="1:6">
      <c r="A32" s="167" t="s">
        <v>84</v>
      </c>
      <c r="B32" s="167" t="s">
        <v>144</v>
      </c>
      <c r="C32" s="167" t="s">
        <v>145</v>
      </c>
      <c r="D32" s="166" t="s">
        <v>146</v>
      </c>
      <c r="E32" s="150" t="s">
        <v>106</v>
      </c>
      <c r="F32" s="150"/>
    </row>
    <row r="33" spans="1:6">
      <c r="A33" s="167" t="s">
        <v>147</v>
      </c>
      <c r="B33" s="167" t="s">
        <v>148</v>
      </c>
      <c r="C33" s="167" t="s">
        <v>149</v>
      </c>
      <c r="D33" s="166" t="s">
        <v>150</v>
      </c>
      <c r="E33" s="150" t="s">
        <v>106</v>
      </c>
      <c r="F33" s="150"/>
    </row>
    <row r="34" spans="1:6">
      <c r="A34" s="167" t="s">
        <v>35</v>
      </c>
      <c r="B34" s="167" t="s">
        <v>151</v>
      </c>
      <c r="C34" s="167" t="s">
        <v>152</v>
      </c>
      <c r="D34" s="166" t="s">
        <v>153</v>
      </c>
      <c r="E34" s="150" t="s">
        <v>106</v>
      </c>
      <c r="F34" s="150"/>
    </row>
    <row r="35" spans="1:6">
      <c r="A35" s="167" t="s">
        <v>35</v>
      </c>
      <c r="B35" s="167" t="s">
        <v>154</v>
      </c>
      <c r="C35" s="167" t="s">
        <v>155</v>
      </c>
      <c r="D35" s="166" t="s">
        <v>156</v>
      </c>
      <c r="E35" s="150" t="s">
        <v>106</v>
      </c>
      <c r="F35" s="150"/>
    </row>
    <row r="36" spans="1:6">
      <c r="A36" s="167" t="s">
        <v>35</v>
      </c>
      <c r="B36" s="167" t="s">
        <v>157</v>
      </c>
      <c r="C36" s="167" t="s">
        <v>158</v>
      </c>
      <c r="D36" s="166" t="s">
        <v>159</v>
      </c>
      <c r="E36" s="150" t="s">
        <v>106</v>
      </c>
      <c r="F36" s="150" t="s">
        <v>106</v>
      </c>
    </row>
    <row r="37" spans="1:6">
      <c r="A37" s="167" t="s">
        <v>35</v>
      </c>
      <c r="B37" s="169" t="s">
        <v>160</v>
      </c>
      <c r="C37" s="169" t="s">
        <v>116</v>
      </c>
      <c r="D37" s="173" t="s">
        <v>286</v>
      </c>
      <c r="E37" s="150" t="s">
        <v>106</v>
      </c>
      <c r="F37" s="150" t="s">
        <v>106</v>
      </c>
    </row>
    <row r="38" spans="1:6" s="58" customFormat="1" ht="17.25" customHeight="1">
      <c r="A38" s="167" t="s">
        <v>245</v>
      </c>
      <c r="B38" s="167" t="s">
        <v>284</v>
      </c>
      <c r="C38" s="167" t="s">
        <v>115</v>
      </c>
      <c r="D38" s="163" t="s">
        <v>246</v>
      </c>
      <c r="E38" s="150" t="s">
        <v>106</v>
      </c>
      <c r="F38" s="150"/>
    </row>
    <row r="39" spans="1:6" s="58" customFormat="1" ht="17.25" customHeight="1">
      <c r="A39" s="167" t="s">
        <v>245</v>
      </c>
      <c r="B39" s="167" t="s">
        <v>285</v>
      </c>
      <c r="C39" s="167" t="s">
        <v>111</v>
      </c>
      <c r="D39" s="163" t="s">
        <v>247</v>
      </c>
      <c r="E39" s="150" t="s">
        <v>106</v>
      </c>
      <c r="F39" s="150"/>
    </row>
    <row r="40" spans="1:6">
      <c r="A40" s="167" t="s">
        <v>24</v>
      </c>
      <c r="B40" s="167" t="s">
        <v>161</v>
      </c>
      <c r="C40" s="167" t="s">
        <v>162</v>
      </c>
      <c r="D40" s="166" t="s">
        <v>163</v>
      </c>
      <c r="E40" s="150" t="s">
        <v>106</v>
      </c>
      <c r="F40" s="150"/>
    </row>
    <row r="41" spans="1:6">
      <c r="A41" s="167" t="s">
        <v>24</v>
      </c>
      <c r="B41" s="167" t="s">
        <v>164</v>
      </c>
      <c r="C41" s="167" t="s">
        <v>111</v>
      </c>
      <c r="D41" s="166" t="s">
        <v>165</v>
      </c>
      <c r="E41" s="150" t="s">
        <v>106</v>
      </c>
      <c r="F41" s="150"/>
    </row>
    <row r="42" spans="1:6">
      <c r="A42" s="167" t="s">
        <v>24</v>
      </c>
      <c r="B42" s="167" t="s">
        <v>166</v>
      </c>
      <c r="C42" s="167" t="s">
        <v>121</v>
      </c>
      <c r="D42" s="166" t="s">
        <v>167</v>
      </c>
      <c r="E42" s="150" t="s">
        <v>106</v>
      </c>
      <c r="F42" s="150"/>
    </row>
    <row r="43" spans="1:6" ht="17.25" customHeight="1">
      <c r="A43" s="167" t="s">
        <v>24</v>
      </c>
      <c r="B43" s="167" t="s">
        <v>168</v>
      </c>
      <c r="C43" s="167" t="s">
        <v>169</v>
      </c>
      <c r="D43" s="166" t="s">
        <v>170</v>
      </c>
      <c r="E43" s="151" t="s">
        <v>106</v>
      </c>
      <c r="F43" s="150"/>
    </row>
    <row r="44" spans="1:6" ht="17.25" customHeight="1">
      <c r="A44" s="167" t="s">
        <v>171</v>
      </c>
      <c r="B44" s="167" t="s">
        <v>172</v>
      </c>
      <c r="C44" s="167" t="s">
        <v>173</v>
      </c>
      <c r="D44" s="166" t="s">
        <v>174</v>
      </c>
      <c r="E44" s="151" t="s">
        <v>106</v>
      </c>
      <c r="F44" s="152"/>
    </row>
    <row r="45" spans="1:6" ht="17.25" customHeight="1">
      <c r="A45" s="167" t="s">
        <v>232</v>
      </c>
      <c r="B45" s="167" t="s">
        <v>259</v>
      </c>
      <c r="C45" s="167" t="s">
        <v>281</v>
      </c>
      <c r="D45" s="163" t="s">
        <v>233</v>
      </c>
      <c r="E45" s="151" t="s">
        <v>106</v>
      </c>
      <c r="F45" s="152"/>
    </row>
    <row r="46" spans="1:6" ht="17.25" customHeight="1">
      <c r="A46" s="167" t="s">
        <v>232</v>
      </c>
      <c r="B46" s="167" t="s">
        <v>279</v>
      </c>
      <c r="C46" s="167" t="s">
        <v>282</v>
      </c>
      <c r="D46" s="163" t="s">
        <v>234</v>
      </c>
      <c r="E46" s="151" t="s">
        <v>106</v>
      </c>
      <c r="F46" s="150"/>
    </row>
    <row r="47" spans="1:6" ht="17.25" customHeight="1">
      <c r="A47" s="167" t="s">
        <v>232</v>
      </c>
      <c r="B47" s="167" t="s">
        <v>280</v>
      </c>
      <c r="C47" s="167" t="s">
        <v>283</v>
      </c>
      <c r="D47" s="163" t="s">
        <v>235</v>
      </c>
      <c r="E47" s="151" t="s">
        <v>106</v>
      </c>
      <c r="F47" s="150"/>
    </row>
    <row r="48" spans="1:6" ht="17.25" customHeight="1">
      <c r="A48" s="167" t="s">
        <v>44</v>
      </c>
      <c r="B48" s="167" t="s">
        <v>175</v>
      </c>
      <c r="C48" s="167" t="s">
        <v>278</v>
      </c>
      <c r="D48" s="166" t="s">
        <v>176</v>
      </c>
      <c r="E48" s="151" t="s">
        <v>106</v>
      </c>
      <c r="F48" s="150"/>
    </row>
    <row r="49" spans="1:6" ht="17.25" customHeight="1">
      <c r="A49" s="167" t="s">
        <v>21</v>
      </c>
      <c r="B49" s="167" t="s">
        <v>177</v>
      </c>
      <c r="C49" s="167" t="s">
        <v>178</v>
      </c>
      <c r="D49" s="166" t="s">
        <v>179</v>
      </c>
      <c r="E49" s="151" t="s">
        <v>106</v>
      </c>
      <c r="F49" s="152"/>
    </row>
    <row r="50" spans="1:6" s="58" customFormat="1" ht="17.25" customHeight="1">
      <c r="A50" s="167" t="s">
        <v>248</v>
      </c>
      <c r="B50" s="167" t="s">
        <v>274</v>
      </c>
      <c r="C50" s="167" t="s">
        <v>111</v>
      </c>
      <c r="D50" s="163" t="s">
        <v>249</v>
      </c>
      <c r="E50" s="151" t="s">
        <v>106</v>
      </c>
      <c r="F50" s="150"/>
    </row>
    <row r="51" spans="1:6" s="58" customFormat="1" ht="17.25" customHeight="1">
      <c r="A51" s="167" t="s">
        <v>248</v>
      </c>
      <c r="B51" s="167" t="s">
        <v>180</v>
      </c>
      <c r="C51" s="167" t="s">
        <v>119</v>
      </c>
      <c r="D51" s="163" t="s">
        <v>250</v>
      </c>
      <c r="E51" s="151" t="s">
        <v>106</v>
      </c>
      <c r="F51" s="150"/>
    </row>
    <row r="52" spans="1:6" s="58" customFormat="1" ht="17.25" customHeight="1">
      <c r="A52" s="167" t="s">
        <v>248</v>
      </c>
      <c r="B52" s="167" t="s">
        <v>275</v>
      </c>
      <c r="C52" s="167" t="s">
        <v>113</v>
      </c>
      <c r="D52" s="163" t="s">
        <v>251</v>
      </c>
      <c r="E52" s="151" t="s">
        <v>106</v>
      </c>
      <c r="F52" s="150"/>
    </row>
    <row r="53" spans="1:6" s="58" customFormat="1" ht="17.25" customHeight="1">
      <c r="A53" s="167" t="s">
        <v>248</v>
      </c>
      <c r="B53" s="167" t="s">
        <v>276</v>
      </c>
      <c r="C53" s="167" t="s">
        <v>277</v>
      </c>
      <c r="D53" s="165"/>
      <c r="E53" s="151" t="s">
        <v>106</v>
      </c>
      <c r="F53" s="150"/>
    </row>
    <row r="54" spans="1:6" ht="55.5" customHeight="1">
      <c r="A54" s="171" t="s">
        <v>273</v>
      </c>
      <c r="B54" s="169" t="s">
        <v>181</v>
      </c>
      <c r="C54" s="169" t="s">
        <v>121</v>
      </c>
      <c r="D54" s="166" t="s">
        <v>236</v>
      </c>
      <c r="E54" s="151" t="s">
        <v>106</v>
      </c>
      <c r="F54" s="152"/>
    </row>
    <row r="55" spans="1:6" ht="17.25" customHeight="1">
      <c r="E55" s="15"/>
      <c r="F55" s="150"/>
    </row>
    <row r="56" spans="1:6" ht="17.25" customHeight="1">
      <c r="E56" s="15"/>
      <c r="F56" s="152"/>
    </row>
    <row r="57" spans="1:6" ht="17.25" customHeight="1">
      <c r="E57" s="15"/>
      <c r="F57" s="50"/>
    </row>
    <row r="59" spans="1:6" ht="17.25" customHeight="1">
      <c r="C59" s="163"/>
      <c r="D59" s="168"/>
      <c r="E59" s="151"/>
      <c r="F59" s="150"/>
    </row>
    <row r="60" spans="1:6" ht="17.25" customHeight="1">
      <c r="C60" s="163"/>
      <c r="D60" s="168"/>
      <c r="E60" s="151"/>
      <c r="F60" s="150"/>
    </row>
    <row r="61" spans="1:6" ht="17.25" customHeight="1">
      <c r="C61" s="163"/>
      <c r="D61" s="168"/>
      <c r="E61" s="151"/>
      <c r="F61" s="150"/>
    </row>
    <row r="62" spans="1:6" ht="17.25" customHeight="1">
      <c r="C62" s="163"/>
      <c r="D62" s="168"/>
      <c r="E62" s="150"/>
      <c r="F62" s="150"/>
    </row>
    <row r="63" spans="1:6" ht="17.25" customHeight="1">
      <c r="C63" s="163"/>
      <c r="D63" s="168"/>
      <c r="E63" s="150"/>
      <c r="F63" s="150"/>
    </row>
    <row r="64" spans="1:6" ht="17.25" customHeight="1">
      <c r="C64" s="165"/>
      <c r="D64" s="168"/>
      <c r="E64" s="150"/>
      <c r="F64" s="150"/>
    </row>
    <row r="65" spans="1:6" ht="17.25" customHeight="1">
      <c r="A65" s="167" t="s">
        <v>252</v>
      </c>
      <c r="B65" s="167" t="s">
        <v>253</v>
      </c>
      <c r="C65" s="163" t="s">
        <v>254</v>
      </c>
      <c r="D65" s="168" t="s">
        <v>220</v>
      </c>
      <c r="E65" s="150"/>
      <c r="F65" s="150"/>
    </row>
    <row r="66" spans="1:6" ht="17.25" customHeight="1">
      <c r="C66" s="169"/>
      <c r="D66" s="169"/>
      <c r="E66" s="150"/>
      <c r="F66" s="150"/>
    </row>
    <row r="67" spans="1:6" ht="17.25" customHeight="1">
      <c r="B67" s="169"/>
      <c r="C67" s="169"/>
      <c r="D67" s="169"/>
      <c r="E67" s="150"/>
      <c r="F67" s="150"/>
    </row>
    <row r="68" spans="1:6" ht="17.25" customHeight="1">
      <c r="B68" s="169"/>
      <c r="C68" s="169"/>
      <c r="D68" s="169"/>
      <c r="E68" s="150"/>
      <c r="F68" s="150"/>
    </row>
    <row r="69" spans="1:6" ht="17.25" customHeight="1">
      <c r="B69" s="169"/>
      <c r="C69" s="169"/>
      <c r="D69" s="169"/>
      <c r="E69" s="150"/>
      <c r="F69" s="150"/>
    </row>
    <row r="70" spans="1:6" ht="17.25" customHeight="1">
      <c r="B70" s="169"/>
      <c r="C70" s="169"/>
      <c r="D70" s="169"/>
      <c r="E70" s="150"/>
      <c r="F70" s="150"/>
    </row>
    <row r="71" spans="1:6" ht="17.25" customHeight="1">
      <c r="B71" s="169"/>
      <c r="C71" s="169"/>
      <c r="D71" s="169"/>
      <c r="E71" s="150"/>
      <c r="F71" s="150"/>
    </row>
    <row r="72" spans="1:6" ht="17.25" customHeight="1">
      <c r="B72" s="169"/>
      <c r="C72" s="169"/>
      <c r="D72" s="169"/>
      <c r="E72" s="150"/>
      <c r="F72" s="150"/>
    </row>
    <row r="73" spans="1:6" ht="17.25" customHeight="1">
      <c r="B73" s="169"/>
      <c r="C73" s="169"/>
      <c r="D73" s="169"/>
      <c r="E73" s="151"/>
      <c r="F73" s="150"/>
    </row>
    <row r="74" spans="1:6" ht="17.25" customHeight="1">
      <c r="A74" s="169"/>
      <c r="B74" s="169"/>
      <c r="C74" s="169"/>
      <c r="D74" s="169"/>
      <c r="E74" s="151"/>
      <c r="F74" s="150"/>
    </row>
    <row r="75" spans="1:6" ht="17.25" customHeight="1">
      <c r="A75" s="169"/>
      <c r="B75" s="169"/>
      <c r="C75" s="169"/>
      <c r="D75" s="169"/>
      <c r="E75" s="151"/>
      <c r="F75" s="150"/>
    </row>
    <row r="76" spans="1:6" ht="17.25" customHeight="1">
      <c r="A76" s="169"/>
      <c r="B76" s="169"/>
      <c r="C76" s="169"/>
      <c r="D76" s="169"/>
      <c r="E76" s="151"/>
      <c r="F76" s="150"/>
    </row>
    <row r="77" spans="1:6" ht="17.25" customHeight="1">
      <c r="A77" s="169"/>
      <c r="B77" s="169"/>
      <c r="C77" s="169"/>
      <c r="D77" s="169"/>
      <c r="E77" s="151"/>
      <c r="F77" s="151"/>
    </row>
    <row r="78" spans="1:6" ht="17.25" customHeight="1">
      <c r="A78" s="169"/>
      <c r="B78" s="169"/>
      <c r="C78" s="169"/>
      <c r="D78" s="169"/>
      <c r="E78" s="151"/>
      <c r="F78" s="151"/>
    </row>
    <row r="79" spans="1:6" ht="17.25" customHeight="1">
      <c r="A79" s="169"/>
      <c r="B79" s="169"/>
      <c r="C79" s="169"/>
      <c r="D79" s="169"/>
      <c r="E79" s="151"/>
      <c r="F79" s="152"/>
    </row>
    <row r="80" spans="1:6" ht="17.25" customHeight="1">
      <c r="A80" s="169"/>
      <c r="B80" s="169"/>
      <c r="C80" s="169"/>
      <c r="D80" s="169"/>
      <c r="E80" s="151"/>
      <c r="F80" s="152"/>
    </row>
    <row r="81" spans="1:6" ht="17.25" customHeight="1">
      <c r="A81" s="169"/>
      <c r="B81" s="169"/>
      <c r="C81" s="169"/>
      <c r="D81" s="169"/>
      <c r="E81" s="151"/>
      <c r="F81" s="150"/>
    </row>
    <row r="82" spans="1:6" ht="17.25" customHeight="1">
      <c r="A82" s="169"/>
      <c r="B82" s="169"/>
      <c r="C82" s="169"/>
      <c r="D82" s="169"/>
      <c r="E82" s="151"/>
      <c r="F82" s="150"/>
    </row>
    <row r="83" spans="1:6" ht="17.25" customHeight="1">
      <c r="A83" s="169"/>
      <c r="B83" s="169"/>
      <c r="C83" s="169"/>
      <c r="D83" s="169"/>
      <c r="E83" s="151"/>
      <c r="F83" s="150"/>
    </row>
    <row r="84" spans="1:6" ht="17.25" customHeight="1">
      <c r="A84" s="169"/>
      <c r="B84" s="169"/>
      <c r="C84" s="169"/>
      <c r="D84" s="169"/>
      <c r="E84" s="151"/>
      <c r="F84" s="150"/>
    </row>
    <row r="85" spans="1:6" ht="17.25" customHeight="1">
      <c r="A85" s="169"/>
      <c r="B85" s="169"/>
      <c r="C85" s="169"/>
      <c r="D85" s="169"/>
      <c r="E85" s="151"/>
      <c r="F85" s="152"/>
    </row>
    <row r="86" spans="1:6" ht="17.25" customHeight="1">
      <c r="A86" s="169"/>
      <c r="B86" s="169"/>
      <c r="C86" s="169"/>
      <c r="D86" s="169"/>
      <c r="E86" s="151"/>
      <c r="F86" s="150"/>
    </row>
    <row r="87" spans="1:6" ht="17.25" customHeight="1">
      <c r="A87" s="169"/>
      <c r="B87" s="169"/>
      <c r="C87" s="169"/>
      <c r="D87" s="169"/>
      <c r="E87" s="151"/>
      <c r="F87" s="152"/>
    </row>
    <row r="88" spans="1:6" ht="17.25" customHeight="1">
      <c r="A88" s="169"/>
      <c r="B88" s="169"/>
      <c r="C88" s="169"/>
      <c r="D88" s="169"/>
      <c r="E88" s="151"/>
      <c r="F88" s="152"/>
    </row>
    <row r="89" spans="1:6" ht="17.25" customHeight="1">
      <c r="A89" s="169"/>
      <c r="B89" s="169"/>
      <c r="C89" s="169"/>
      <c r="D89" s="169"/>
      <c r="E89" s="151"/>
      <c r="F89" s="150"/>
    </row>
    <row r="90" spans="1:6" ht="17.25" customHeight="1">
      <c r="A90" s="169"/>
      <c r="B90" s="169"/>
      <c r="C90" s="169"/>
      <c r="D90" s="169"/>
      <c r="E90" s="151"/>
      <c r="F90" s="150"/>
    </row>
    <row r="91" spans="1:6" ht="17.25" customHeight="1">
      <c r="A91" s="169"/>
      <c r="B91" s="169"/>
      <c r="C91" s="169"/>
      <c r="D91" s="169"/>
      <c r="E91" s="151"/>
      <c r="F91" s="150"/>
    </row>
    <row r="92" spans="1:6" ht="17.25" customHeight="1">
      <c r="A92" s="169"/>
      <c r="B92" s="169"/>
      <c r="C92" s="169"/>
      <c r="D92" s="169"/>
      <c r="E92" s="151"/>
      <c r="F92" s="152"/>
    </row>
    <row r="93" spans="1:6" ht="17.25" customHeight="1">
      <c r="A93" s="169"/>
      <c r="B93" s="169"/>
      <c r="C93" s="169"/>
      <c r="D93" s="169"/>
      <c r="E93" s="151"/>
      <c r="F93" s="151"/>
    </row>
    <row r="94" spans="1:6" ht="17.25" customHeight="1">
      <c r="A94" s="169"/>
      <c r="B94" s="169"/>
      <c r="C94" s="169"/>
      <c r="D94" s="169"/>
      <c r="E94" s="151"/>
      <c r="F94" s="151"/>
    </row>
    <row r="95" spans="1:6" ht="17.25" customHeight="1">
      <c r="A95" s="169"/>
      <c r="B95" s="169"/>
      <c r="C95" s="169"/>
      <c r="D95" s="169"/>
      <c r="E95" s="151"/>
      <c r="F95" s="151"/>
    </row>
    <row r="96" spans="1:6" ht="17.25" customHeight="1">
      <c r="A96" s="169"/>
      <c r="B96" s="169"/>
      <c r="C96" s="169"/>
      <c r="D96" s="169"/>
      <c r="E96" s="151"/>
      <c r="F96" s="152"/>
    </row>
    <row r="97" spans="1:254" ht="17.25" customHeight="1">
      <c r="A97" s="169"/>
      <c r="B97" s="169"/>
      <c r="C97" s="169"/>
      <c r="D97" s="169"/>
      <c r="E97" s="151"/>
      <c r="F97" s="152"/>
    </row>
    <row r="98" spans="1:254" ht="17.25" customHeight="1">
      <c r="A98" s="169"/>
      <c r="B98" s="169"/>
      <c r="C98" s="169"/>
      <c r="D98" s="169"/>
      <c r="E98" s="151"/>
      <c r="F98" s="152"/>
    </row>
    <row r="99" spans="1:254" ht="17.25" customHeight="1">
      <c r="A99" s="169"/>
      <c r="B99" s="169"/>
      <c r="C99" s="169"/>
      <c r="D99" s="169"/>
      <c r="E99" s="151"/>
      <c r="F99" s="151"/>
    </row>
    <row r="100" spans="1:254" ht="17.25" customHeight="1">
      <c r="A100" s="170"/>
      <c r="B100" s="170"/>
      <c r="C100" s="170"/>
      <c r="D100" s="170"/>
      <c r="E100" s="154"/>
      <c r="F100" s="155">
        <f>COUNTIF(F43:F99,"Y")</f>
        <v>0</v>
      </c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5"/>
      <c r="DO100" s="125"/>
      <c r="DP100" s="125"/>
      <c r="DQ100" s="125"/>
      <c r="DR100" s="125"/>
      <c r="DS100" s="125"/>
      <c r="DT100" s="125"/>
      <c r="DU100" s="125"/>
      <c r="DV100" s="125"/>
      <c r="DW100" s="125"/>
      <c r="DX100" s="125"/>
      <c r="DY100" s="125"/>
      <c r="DZ100" s="125"/>
      <c r="EA100" s="125"/>
      <c r="EB100" s="125"/>
      <c r="EC100" s="125"/>
      <c r="ED100" s="125"/>
      <c r="EE100" s="125"/>
      <c r="EF100" s="125"/>
      <c r="EG100" s="125"/>
      <c r="EH100" s="125"/>
      <c r="EI100" s="125"/>
      <c r="EJ100" s="125"/>
      <c r="EK100" s="125"/>
      <c r="EL100" s="125"/>
      <c r="EM100" s="125"/>
      <c r="EN100" s="125"/>
      <c r="EO100" s="125"/>
      <c r="EP100" s="125"/>
      <c r="EQ100" s="125"/>
      <c r="ER100" s="125"/>
      <c r="ES100" s="125"/>
      <c r="ET100" s="125"/>
      <c r="EU100" s="125"/>
      <c r="EV100" s="125"/>
      <c r="EW100" s="125"/>
      <c r="EX100" s="125"/>
      <c r="EY100" s="125"/>
      <c r="EZ100" s="125"/>
      <c r="FA100" s="125"/>
      <c r="FB100" s="125"/>
      <c r="FC100" s="125"/>
      <c r="FD100" s="125"/>
      <c r="FE100" s="125"/>
      <c r="FF100" s="125"/>
      <c r="FG100" s="125"/>
      <c r="FH100" s="125"/>
      <c r="FI100" s="125"/>
      <c r="FJ100" s="125"/>
      <c r="FK100" s="125"/>
      <c r="FL100" s="125"/>
      <c r="FM100" s="125"/>
      <c r="FN100" s="125"/>
      <c r="FO100" s="125"/>
      <c r="FP100" s="125"/>
      <c r="FQ100" s="125"/>
      <c r="FR100" s="125"/>
      <c r="FS100" s="125"/>
      <c r="FT100" s="125"/>
      <c r="FU100" s="125"/>
      <c r="FV100" s="125"/>
      <c r="FW100" s="125"/>
      <c r="FX100" s="125"/>
      <c r="FY100" s="125"/>
      <c r="FZ100" s="125"/>
      <c r="GA100" s="125"/>
      <c r="GB100" s="125"/>
      <c r="GC100" s="125"/>
      <c r="GD100" s="125"/>
      <c r="GE100" s="125"/>
      <c r="GF100" s="125"/>
      <c r="GG100" s="125"/>
      <c r="GH100" s="125"/>
      <c r="GI100" s="125"/>
      <c r="GJ100" s="125"/>
      <c r="GK100" s="125"/>
      <c r="GL100" s="125"/>
      <c r="GM100" s="125"/>
      <c r="GN100" s="125"/>
      <c r="GO100" s="125"/>
      <c r="GP100" s="125"/>
      <c r="GQ100" s="125"/>
      <c r="GR100" s="125"/>
      <c r="GS100" s="125"/>
      <c r="GT100" s="125"/>
      <c r="GU100" s="125"/>
      <c r="GV100" s="125"/>
      <c r="GW100" s="125"/>
      <c r="GX100" s="125"/>
      <c r="GY100" s="125"/>
      <c r="GZ100" s="125"/>
      <c r="HA100" s="125"/>
      <c r="HB100" s="125"/>
      <c r="HC100" s="125"/>
      <c r="HD100" s="125"/>
      <c r="HE100" s="125"/>
      <c r="HF100" s="125"/>
      <c r="HG100" s="125"/>
      <c r="HH100" s="125"/>
      <c r="HI100" s="125"/>
      <c r="HJ100" s="125"/>
      <c r="HK100" s="125"/>
      <c r="HL100" s="125"/>
      <c r="HM100" s="125"/>
      <c r="HN100" s="125"/>
      <c r="HO100" s="125"/>
      <c r="HP100" s="125"/>
      <c r="HQ100" s="125"/>
      <c r="HR100" s="125"/>
      <c r="HS100" s="125"/>
      <c r="HT100" s="125"/>
      <c r="HU100" s="125"/>
      <c r="HV100" s="125"/>
      <c r="HW100" s="125"/>
      <c r="HX100" s="125"/>
      <c r="HY100" s="125"/>
      <c r="HZ100" s="125"/>
      <c r="IA100" s="125"/>
      <c r="IB100" s="125"/>
      <c r="IC100" s="125"/>
      <c r="ID100" s="125"/>
      <c r="IE100" s="125"/>
      <c r="IF100" s="125"/>
      <c r="IG100" s="125"/>
      <c r="IH100" s="125"/>
      <c r="II100" s="125"/>
      <c r="IJ100" s="125"/>
      <c r="IK100" s="125"/>
      <c r="IL100" s="125"/>
      <c r="IM100" s="125"/>
      <c r="IN100" s="125"/>
      <c r="IO100" s="125"/>
      <c r="IP100" s="125"/>
      <c r="IQ100" s="125"/>
      <c r="IR100" s="125"/>
      <c r="IS100" s="125"/>
      <c r="IT100" s="125"/>
    </row>
  </sheetData>
  <hyperlinks>
    <hyperlink ref="D4" r:id="rId1"/>
    <hyperlink ref="D26" r:id="rId2"/>
    <hyperlink ref="D27" r:id="rId3"/>
    <hyperlink ref="D28" r:id="rId4"/>
    <hyperlink ref="D29" r:id="rId5"/>
    <hyperlink ref="D30" r:id="rId6"/>
    <hyperlink ref="D31" r:id="rId7"/>
    <hyperlink ref="D32" r:id="rId8"/>
    <hyperlink ref="D33" r:id="rId9"/>
    <hyperlink ref="D34" r:id="rId10"/>
    <hyperlink ref="D35" r:id="rId11"/>
    <hyperlink ref="D36" r:id="rId12"/>
    <hyperlink ref="D40" r:id="rId13"/>
    <hyperlink ref="D41" r:id="rId14"/>
    <hyperlink ref="D42" r:id="rId15"/>
    <hyperlink ref="D43" r:id="rId16"/>
    <hyperlink ref="D44" r:id="rId17"/>
    <hyperlink ref="D48" r:id="rId18"/>
    <hyperlink ref="D49" r:id="rId19"/>
    <hyperlink ref="D45" r:id="rId20" display="mailto:leiding@mail.sitp.ac.cn"/>
    <hyperlink ref="D46" r:id="rId21" display="mailto:jiangfeng@mail.sitp.ac.cn"/>
    <hyperlink ref="D47" r:id="rId22" display="mailto:hzping@mail.sitp.ac.cn"/>
    <hyperlink ref="D2" r:id="rId23" display="mailto:byyangsy@gmail.com"/>
    <hyperlink ref="D3" r:id="rId24" display="mailto:xli@aiofm.ac.cn"/>
    <hyperlink ref="C65" r:id="rId25" display="mailto:zym_bird@126.com"/>
    <hyperlink ref="D12" r:id="rId26" display="mailto:zhangp@cma.gov.cn"/>
    <hyperlink ref="D13" r:id="rId27" display="mailto:yangzd@cma.gov.cn"/>
    <hyperlink ref="D14" r:id="rId28" display="mailto:lunm@cma.gov.cn"/>
    <hyperlink ref="D15" r:id="rId29" display="mailto:huxq@cma.gov.cn"/>
    <hyperlink ref="D16" r:id="rId30" display="mailto:chenlin@cma.gov.cn"/>
    <hyperlink ref="D17" r:id="rId31" display="mailto:xuna@cma.gov.cn"/>
    <hyperlink ref="D18" r:id="rId32" display="mailto:minmin@cma.gov.cn"/>
    <hyperlink ref="D19" r:id="rId33" display="mailto:wurh@cma.gov.cn"/>
    <hyperlink ref="D20" r:id="rId34" display="mailto:gusy@cma.gov.cn"/>
    <hyperlink ref="D21" r:id="rId35" display="mailto:yangl@cma.gov.cn"/>
    <hyperlink ref="D22" r:id="rId36" display="mailto:wuxb@cma.gov.cn"/>
    <hyperlink ref="D23" r:id="rId37" display="mailto:lingw@cma.gov.cn"/>
    <hyperlink ref="D24" r:id="rId38" display="mailto:hupk12@163.com"/>
    <hyperlink ref="D25" r:id="rId39" display="mailto:280819646@qq.com"/>
    <hyperlink ref="D5" r:id="rId40" display="mailto:wangyp@ciomp.ac.cn"/>
    <hyperlink ref="D8" r:id="rId41" display="mailto:ssshycn@163.com"/>
    <hyperlink ref="D9" r:id="rId42" display="mailto:srwang@ciomp.ac.cn"/>
    <hyperlink ref="D10" r:id="rId43" display="mailto:fangw@ciomp.ac.cn"/>
    <hyperlink ref="D50" r:id="rId44" display="mailto:wangshuang@opt.ac.cn"/>
    <hyperlink ref="D51" r:id="rId45" display="mailto:gzhang@opt.ac.cn"/>
    <hyperlink ref="D52" r:id="rId46" display="mailto:hbl@opt.ac.cn"/>
    <hyperlink ref="D54" r:id="rId47" display="mailto:yunzhaowu@qq.com"/>
    <hyperlink ref="D38" r:id="rId48" display="mailto:linyd@nim.ac.cn"/>
    <hyperlink ref="D39" r:id="rId49" display="mailto:wangyf@nim.ac.cn"/>
    <hyperlink ref="D37" r:id="rId50"/>
  </hyperlinks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E16B1E4CF7D741A75CF35C9EE064DF" ma:contentTypeVersion="16" ma:contentTypeDescription="Create a new document." ma:contentTypeScope="" ma:versionID="355f512e6c874f54b33cc1e3e1da9c58">
  <xsd:schema xmlns:xsd="http://www.w3.org/2001/XMLSchema" xmlns:xs="http://www.w3.org/2001/XMLSchema" xmlns:p="http://schemas.microsoft.com/office/2006/metadata/properties" xmlns:ns3="1e41b720-5404-4d66-b2a9-245407d2cd3e" xmlns:ns4="06b08dc2-c207-4fd2-bf87-8e5cf14a1749" targetNamespace="http://schemas.microsoft.com/office/2006/metadata/properties" ma:root="true" ma:fieldsID="ece4f0fbf692235c67b2268ced2ef50a" ns3:_="" ns4:_="">
    <xsd:import namespace="1e41b720-5404-4d66-b2a9-245407d2cd3e"/>
    <xsd:import namespace="06b08dc2-c207-4fd2-bf87-8e5cf14a17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1b720-5404-4d66-b2a9-245407d2c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b08dc2-c207-4fd2-bf87-8e5cf14a174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e41b720-5404-4d66-b2a9-245407d2cd3e" xsi:nil="true"/>
  </documentManagement>
</p:properties>
</file>

<file path=customXml/itemProps1.xml><?xml version="1.0" encoding="utf-8"?>
<ds:datastoreItem xmlns:ds="http://schemas.openxmlformats.org/officeDocument/2006/customXml" ds:itemID="{5582A151-9B1C-4F70-99F4-8540BDCA7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41b720-5404-4d66-b2a9-245407d2cd3e"/>
    <ds:schemaRef ds:uri="06b08dc2-c207-4fd2-bf87-8e5cf14a17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05FE61-E0EB-4362-B4DC-73F3C69C88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12EC32-AD9F-40C5-AF9E-EB8624B5036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1e41b720-5404-4d66-b2a9-245407d2cd3e"/>
    <ds:schemaRef ds:uri="http://schemas.microsoft.com/office/2006/metadata/properties"/>
    <ds:schemaRef ds:uri="http://purl.org/dc/terms/"/>
    <ds:schemaRef ds:uri="06b08dc2-c207-4fd2-bf87-8e5cf14a174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Agenda 2023</vt:lpstr>
      <vt:lpstr>EventsForce</vt:lpstr>
      <vt:lpstr>Agenda</vt:lpstr>
      <vt:lpstr>Invitees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Sebastien Wagner</dc:creator>
  <cp:lastModifiedBy>Sebastien Wagner</cp:lastModifiedBy>
  <cp:revision>1</cp:revision>
  <dcterms:created xsi:type="dcterms:W3CDTF">2008-01-25T18:43:47Z</dcterms:created>
  <dcterms:modified xsi:type="dcterms:W3CDTF">2023-11-09T08:30:23Z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0x01010099E16B1E4CF7D741A75CF35C9EE064DF</vt:lpwstr>
  </property>
  <property fmtid="{D5CDD505-2E9C-101B-9397-08002B2CF9AE}" pid="3" name="DM_DOCNUM">
    <vt:lpwstr>1385900</vt:lpwstr>
  </property>
  <property fmtid="{D5CDD505-2E9C-101B-9397-08002B2CF9AE}" pid="4" name="DM_DOCNAME">
    <vt:lpwstr>Agenda 4th LunarCalibrationWorkshop - December 2023</vt:lpwstr>
  </property>
  <property fmtid="{D5CDD505-2E9C-101B-9397-08002B2CF9AE}" pid="5" name="DM_AUTHOR">
    <vt:lpwstr>Sebastien Wagner</vt:lpwstr>
  </property>
  <property fmtid="{D5CDD505-2E9C-101B-9397-08002B2CF9AE}" pid="6" name="DM_E_DOC_NO">
    <vt:lpwstr>EUM/RSP/AGN/23/1385900</vt:lpwstr>
  </property>
  <property fmtid="{D5CDD505-2E9C-101B-9397-08002B2CF9AE}" pid="7" name="DM_E_VER_NO">
    <vt:lpwstr>1 Draft</vt:lpwstr>
  </property>
  <property fmtid="{D5CDD505-2E9C-101B-9397-08002B2CF9AE}" pid="8" name="DM_E_ISS_DATE">
    <vt:lpwstr>8 November 2023</vt:lpwstr>
  </property>
  <property fmtid="{D5CDD505-2E9C-101B-9397-08002B2CF9AE}" pid="9" name="DM_E_FROM_PERS2">
    <vt:lpwstr/>
  </property>
  <property fmtid="{D5CDD505-2E9C-101B-9397-08002B2CF9AE}" pid="10" name="DM_E_CONFID">
    <vt:lpwstr/>
  </property>
  <property fmtid="{D5CDD505-2E9C-101B-9397-08002B2CF9AE}" pid="11" name="DM_E_WBS_CODE">
    <vt:lpwstr/>
  </property>
  <property fmtid="{D5CDD505-2E9C-101B-9397-08002B2CF9AE}" pid="12" name="DM_E_DISTRIB">
    <vt:lpwstr/>
  </property>
  <property fmtid="{D5CDD505-2E9C-101B-9397-08002B2CF9AE}" pid="13" name="DIGITAL_SIGNATURE">
    <vt:lpwstr/>
  </property>
</Properties>
</file>