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d0-my.sharepoint.com/personal/mbali_umd_edu/Documents/Documents/"/>
    </mc:Choice>
  </mc:AlternateContent>
  <xr:revisionPtr revIDLastSave="0" documentId="8_{932EAA2F-B2AC-4140-B856-CB37A11440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eting Agenda 2024 - Draft" sheetId="17" r:id="rId1"/>
    <sheet name="Sheet3" sheetId="23" r:id="rId2"/>
    <sheet name="Sheet2" sheetId="22" r:id="rId3"/>
    <sheet name="Sheet1" sheetId="21" r:id="rId4"/>
    <sheet name="Topics" sheetId="19" r:id="rId5"/>
    <sheet name="Agenda inprep" sheetId="18" r:id="rId6"/>
    <sheet name="IR Group Talks" sheetId="20" r:id="rId7"/>
  </sheets>
  <definedNames>
    <definedName name="_xlnm._FilterDatabase" localSheetId="0" hidden="1">'Meeting Agenda 2024 - Draft'!$B$82:$C$82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17" l="1"/>
  <c r="A89" i="17"/>
  <c r="A90" i="17"/>
  <c r="A91" i="17"/>
  <c r="A92" i="17"/>
  <c r="A93" i="17"/>
  <c r="A94" i="17"/>
  <c r="A95" i="17"/>
  <c r="A96" i="17"/>
  <c r="A97" i="17"/>
  <c r="A5" i="20"/>
  <c r="A19" i="20"/>
  <c r="A20" i="20"/>
  <c r="A21" i="20"/>
  <c r="A22" i="20"/>
  <c r="A23" i="20"/>
  <c r="A24" i="20"/>
  <c r="A25" i="20"/>
  <c r="A26" i="20"/>
  <c r="A27" i="20"/>
  <c r="A28" i="20"/>
  <c r="A6" i="20"/>
  <c r="A7" i="20"/>
  <c r="A8" i="20"/>
  <c r="A9" i="20"/>
  <c r="A10" i="20"/>
  <c r="A11" i="20"/>
  <c r="A13" i="20"/>
  <c r="A14" i="20"/>
  <c r="A15" i="20"/>
  <c r="A1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tc={C4736D39-261B-4672-8324-DED67FFFD9FB}</author>
  </authors>
  <commentList>
    <comment ref="A103" authorId="0" shapeId="0" xr:uid="{C4736D39-261B-4672-8324-DED67FFFD9FB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sure why all fonts were red - I set them to default - please change back if important</t>
      </text>
    </comment>
  </commentList>
</comments>
</file>

<file path=xl/sharedStrings.xml><?xml version="1.0" encoding="utf-8"?>
<sst xmlns="http://schemas.openxmlformats.org/spreadsheetml/2006/main" count="710" uniqueCount="592">
  <si>
    <t xml:space="preserve">                                                      GSICS Annual Meeting 2024</t>
  </si>
  <si>
    <t>11 - 15  March 2024</t>
  </si>
  <si>
    <t>EUMETSAT,Eumetsat Allee 1, 64295 Darmstadt, Germany</t>
  </si>
  <si>
    <t>All times are Central European Time (UTC+1)</t>
  </si>
  <si>
    <t>Plenary (Mon 11 March)</t>
  </si>
  <si>
    <t>Chair: Mounir Lekouara (EUMETSAT) . Minute Taker: Tim Hewison (EUMETSAT)</t>
  </si>
  <si>
    <t xml:space="preserve">   Time </t>
  </si>
  <si>
    <t xml:space="preserve">Topic </t>
  </si>
  <si>
    <t>Presenter</t>
  </si>
  <si>
    <t>Item #</t>
  </si>
  <si>
    <t>Arrival, Registration, Coffee, posters and orientation</t>
  </si>
  <si>
    <t>Welcome and GSICS introduction</t>
  </si>
  <si>
    <t>Bojan Bojkov (EUMETSAT)</t>
  </si>
  <si>
    <t>1a</t>
  </si>
  <si>
    <t>Logistics information</t>
  </si>
  <si>
    <t>Mounir Lekouara (EUMETSAT)</t>
  </si>
  <si>
    <t>1b</t>
  </si>
  <si>
    <t>Mini Conference</t>
  </si>
  <si>
    <t>Mini Conference introduction</t>
  </si>
  <si>
    <t>1c</t>
  </si>
  <si>
    <t>MTG missions status</t>
  </si>
  <si>
    <t>Jochen Grandell (EUMETSAT)</t>
  </si>
  <si>
    <t>1d</t>
  </si>
  <si>
    <t>EPS-SG mission status and MW missions</t>
  </si>
  <si>
    <t>Thiery Marbach (EUMETSAT)</t>
  </si>
  <si>
    <t>1e</t>
  </si>
  <si>
    <t>Break</t>
  </si>
  <si>
    <t>Sentinel-3 calibration at EUMETSAT … from L1 to L2 and back</t>
  </si>
  <si>
    <t>Ali Mousivand (EUMETSAT)</t>
  </si>
  <si>
    <t>1f</t>
  </si>
  <si>
    <t>Intercalibration of polarimeters</t>
  </si>
  <si>
    <t>Bertrand Fougnie (EUMETSAT)</t>
  </si>
  <si>
    <t>1g</t>
  </si>
  <si>
    <t>Overview of FY-3G Rainfall Satellite</t>
  </si>
  <si>
    <t>Jian Shang (CMA)</t>
  </si>
  <si>
    <t>1h</t>
  </si>
  <si>
    <t>Indian Oceansat-3 mission</t>
  </si>
  <si>
    <t>Pradeep Thapliyal (ISRO)</t>
  </si>
  <si>
    <t>1i</t>
  </si>
  <si>
    <t>Intro to Himawari-10 and inter-calibration approach</t>
  </si>
  <si>
    <t>Masaya Takahashi (JMA)</t>
  </si>
  <si>
    <t>1j</t>
  </si>
  <si>
    <t>Lunch</t>
  </si>
  <si>
    <t>Advances in lunar calibration (WS outcomes)</t>
  </si>
  <si>
    <t>Tom Stone/Sebastien Wagner</t>
  </si>
  <si>
    <t>1k</t>
  </si>
  <si>
    <t>Using commercial data in an operational environment - e.g. RO</t>
  </si>
  <si>
    <t>1l</t>
  </si>
  <si>
    <t>Towards a constellation of thermal infrared sensors for wildfire detection: On the inter-calibration of Forest-2/SAFIRE-2 TIR data</t>
  </si>
  <si>
    <t>Fatima Kahil (Ororatech)</t>
  </si>
  <si>
    <t>1m</t>
  </si>
  <si>
    <t>Discussion / Spare Mini Conference slot</t>
  </si>
  <si>
    <t>1n</t>
  </si>
  <si>
    <t>Plenary Session &amp; Agency Reports</t>
  </si>
  <si>
    <t>GRWG Briefing</t>
  </si>
  <si>
    <t>Fangfang Yu</t>
  </si>
  <si>
    <t>2a</t>
  </si>
  <si>
    <t>`</t>
  </si>
  <si>
    <t>GDWG Briefing</t>
  </si>
  <si>
    <t>Kamaljit Ray</t>
  </si>
  <si>
    <t>2b</t>
  </si>
  <si>
    <t>GCC Briefing</t>
  </si>
  <si>
    <t>Larry Flynn</t>
  </si>
  <si>
    <t>2c</t>
  </si>
  <si>
    <t>GSICS State of Observing System (G-SOS) Reports</t>
  </si>
  <si>
    <t>Tim Hewison (EUMETSAT)</t>
  </si>
  <si>
    <t>2d</t>
  </si>
  <si>
    <t>END of Day 1</t>
  </si>
  <si>
    <t>Plenary  Agency Reports Session (Day 2, Tues 12 March)</t>
  </si>
  <si>
    <t xml:space="preserve"> Chair: Fangfang Yu (UMD) Minutes: Kamaljit  Ray (IMD)</t>
  </si>
  <si>
    <t>Time</t>
  </si>
  <si>
    <t>Agency</t>
  </si>
  <si>
    <t>CMA Agency Report</t>
  </si>
  <si>
    <t>Chengli Qi</t>
  </si>
  <si>
    <t>2e</t>
  </si>
  <si>
    <t>CNES Agency Report (remote)</t>
  </si>
  <si>
    <t>Caroline Bès (remote)</t>
  </si>
  <si>
    <t>2g</t>
  </si>
  <si>
    <t>SITP/CAS Agency Report</t>
  </si>
  <si>
    <t>Lei Ding (remote)?</t>
  </si>
  <si>
    <t>2h</t>
  </si>
  <si>
    <t xml:space="preserve">ISRO Agency Report </t>
  </si>
  <si>
    <t>Pradeep Thapliyal</t>
  </si>
  <si>
    <t>2i</t>
  </si>
  <si>
    <t>KMA Agency Report</t>
  </si>
  <si>
    <t>Jae-Young Byon</t>
  </si>
  <si>
    <t>2j</t>
  </si>
  <si>
    <t>IMD Agency Report</t>
  </si>
  <si>
    <t>Ashim Mitra</t>
  </si>
  <si>
    <t>2k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</si>
  <si>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</si>
  <si>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ESA Report</t>
  </si>
  <si>
    <t xml:space="preserve">Philippe Goryl </t>
  </si>
  <si>
    <t>2l</t>
  </si>
  <si>
    <t>WMO Report</t>
  </si>
  <si>
    <t>Heikki Pohjola (remote)</t>
  </si>
  <si>
    <t>2m</t>
  </si>
  <si>
    <t xml:space="preserve"> </t>
  </si>
  <si>
    <t> </t>
  </si>
  <si>
    <t>JAXA Agency Report</t>
  </si>
  <si>
    <t>Misako Kachi (remote)</t>
  </si>
  <si>
    <t>2n</t>
  </si>
  <si>
    <t>NASA Agency Report</t>
  </si>
  <si>
    <t>Jack Xiong</t>
  </si>
  <si>
    <t>2o</t>
  </si>
  <si>
    <t>JMA Agency Report</t>
  </si>
  <si>
    <t>Masaya Takahashi</t>
  </si>
  <si>
    <t>2p</t>
  </si>
  <si>
    <t>USGS Agency Report</t>
  </si>
  <si>
    <t>Cody Anderson (remote)</t>
  </si>
  <si>
    <t>2q</t>
  </si>
  <si>
    <t>CEOS/WGCV Report</t>
  </si>
  <si>
    <t>Philippe Goryl (ESA)</t>
  </si>
  <si>
    <t>2s</t>
  </si>
  <si>
    <t>NOAA Agency Report</t>
  </si>
  <si>
    <t>Satya Kalluri (Remote)</t>
  </si>
  <si>
    <t>2t</t>
  </si>
  <si>
    <t>EUMETSAT Agency Report</t>
  </si>
  <si>
    <t>2f</t>
  </si>
  <si>
    <t>LEO Calibration Questions for Discussions</t>
  </si>
  <si>
    <t>Lihang Zhou (Remote)/Likun Wang</t>
  </si>
  <si>
    <t>2u</t>
  </si>
  <si>
    <t>End of Day 2 Morning Session</t>
  </si>
  <si>
    <t>LUNAR Breakout Session (Day 2, Tues 12 March [Afternoon])</t>
  </si>
  <si>
    <t>Space Weather Breakout Session  (Day 2, Tues 12 March [Afternoon])</t>
  </si>
  <si>
    <r>
      <t xml:space="preserve"> </t>
    </r>
    <r>
      <rPr>
        <b/>
        <sz val="12"/>
        <color rgb="FF000000"/>
        <rFont val="Arial"/>
      </rPr>
      <t>Chair: Tom Stone: Minutes: ?</t>
    </r>
  </si>
  <si>
    <t xml:space="preserve"> Chair: Tsutomu Nagatsuma (NICT)  Minutes: Juan Rodriguez (NOAA)</t>
  </si>
  <si>
    <t xml:space="preserve">Time </t>
  </si>
  <si>
    <t>Title</t>
  </si>
  <si>
    <t>Results of the GSICS Lunar Model Comparison Exercise</t>
  </si>
  <si>
    <t>Tom Stone (in person)</t>
  </si>
  <si>
    <t>3a</t>
  </si>
  <si>
    <t xml:space="preserve">On-orbit cross-comparison results of electron flux from Fengyun-4B, GOES-16, and Himawari-8 </t>
  </si>
  <si>
    <t>Jingtian Lv (CMA) [Remote]</t>
  </si>
  <si>
    <t>4a</t>
  </si>
  <si>
    <t>Revisit to LESSR lunar model formulation (LESSRv2)</t>
  </si>
  <si>
    <t>Thijs Krijger (remote)</t>
  </si>
  <si>
    <t>3b</t>
  </si>
  <si>
    <t>Calibration of radiation belt electron data observed by Arase satellite using Geant4 simulation</t>
  </si>
  <si>
    <t>Inchun Park (NICT) [Remote]</t>
  </si>
  <si>
    <t>4b</t>
  </si>
  <si>
    <t>Lunar Irradiance Model of ESA (LIME)</t>
  </si>
  <si>
    <t>Marc Bouvet (remote)</t>
  </si>
  <si>
    <t>3c</t>
  </si>
  <si>
    <t xml:space="preserve">GOES-R Satellites Radiation Belt Electron Calibration </t>
  </si>
  <si>
    <t>A. Boudouridis (NOAA) [Remote]</t>
  </si>
  <si>
    <t>4c</t>
  </si>
  <si>
    <t>Summary of alternative uses of the Moon from LCWS4</t>
  </si>
  <si>
    <t>Fangfang Yu (in person)</t>
  </si>
  <si>
    <t>3d</t>
  </si>
  <si>
    <t>GOES Solar Energetic Particle Instrument Cross Calibrations</t>
  </si>
  <si>
    <t>B. Kress (NOAA) [Remote]</t>
  </si>
  <si>
    <t>4d</t>
  </si>
  <si>
    <t>Lunar Spectral Irradiance Measurements from the First Operational Campaign of air-LUSI</t>
  </si>
  <si>
    <t>Kevin Turpie (remote)</t>
  </si>
  <si>
    <t>3e</t>
  </si>
  <si>
    <t xml:space="preserve">Improvement of bias current subtraction for Himawari-8/SEDA-e observation </t>
  </si>
  <si>
    <t>Tsutomu Nagatsuma (NICT) [in Person]</t>
  </si>
  <si>
    <t>4e</t>
  </si>
  <si>
    <t xml:space="preserve">Cross-calibration schemes and recent results </t>
  </si>
  <si>
    <t>Ingmar Sandberg (SPARC) [Remote]</t>
  </si>
  <si>
    <t>4f</t>
  </si>
  <si>
    <t>LSICS development progress update</t>
  </si>
  <si>
    <t>Bikash Basnet (remote)</t>
  </si>
  <si>
    <t>3f</t>
  </si>
  <si>
    <t>PRBEM Standard Data Analysis Procedure</t>
  </si>
  <si>
    <t>Antoine Brunet  (ONERA) [Remote]</t>
  </si>
  <si>
    <t>4g</t>
  </si>
  <si>
    <t>Lunar measurements with OCI during the PACE mission</t>
  </si>
  <si>
    <t>Gerhard Meister (remote)</t>
  </si>
  <si>
    <t>3g</t>
  </si>
  <si>
    <t>Coffee Break</t>
  </si>
  <si>
    <t>Recent Progress of MODIS and VIIRS Lunar Calibration</t>
  </si>
  <si>
    <t>Truman Wilson (remote)</t>
  </si>
  <si>
    <t>3h</t>
  </si>
  <si>
    <t>Discussion</t>
  </si>
  <si>
    <t>Update of SNPP, NOAA 20, and NOAA 21 VIIRS RSB Calibration</t>
  </si>
  <si>
    <t>Ning Lei (remote)</t>
  </si>
  <si>
    <t>3i</t>
  </si>
  <si>
    <t>Review from CMA (5min.)</t>
  </si>
  <si>
    <t>Cong Huang (CMA) [Remote]</t>
  </si>
  <si>
    <t>4h</t>
  </si>
  <si>
    <t>Calibration Consistency Assessments of SNPP, NOAA 20, and NOAA 21 VIIRS</t>
  </si>
  <si>
    <t>Aisheng Wu (remote)</t>
  </si>
  <si>
    <t>3j</t>
  </si>
  <si>
    <t>Review from KMA (5min.)</t>
  </si>
  <si>
    <t>Daehyeon Oh (KMA)  [Remote]</t>
  </si>
  <si>
    <t>4i</t>
  </si>
  <si>
    <t>CLARREO CPF Mission Overview and Intercalibration Capabilities</t>
  </si>
  <si>
    <t>Rajendra Bhatt (remote)</t>
  </si>
  <si>
    <t>3k</t>
  </si>
  <si>
    <t>Review from NOAA (5min.)</t>
  </si>
  <si>
    <t>TBD (Brian Kress (NOAA)?) [Remote]</t>
  </si>
  <si>
    <t>4j</t>
  </si>
  <si>
    <t>Review from ESA (5min.)</t>
  </si>
  <si>
    <t>Hugh Evans (ESA) [Remote]</t>
  </si>
  <si>
    <t>4k</t>
  </si>
  <si>
    <t>Review from NICT (5min.)</t>
  </si>
  <si>
    <t>Tsutomu Nagatsuma (NICT) [In Person]</t>
  </si>
  <si>
    <t>4l</t>
  </si>
  <si>
    <t>Review from ROSHYDROMET (5min.)</t>
  </si>
  <si>
    <t xml:space="preserve">Kirill Kholodkov (ROSHYDROMET) [Remote] </t>
  </si>
  <si>
    <t>4m</t>
  </si>
  <si>
    <t>IR Breakout Session (Day 3, Wed 13 March)</t>
  </si>
  <si>
    <t>GDWG Breakout Session (Day 3, Wed 13 March)</t>
  </si>
  <si>
    <t>Chair: Likun Wang / Minutes: Tim Hewison</t>
  </si>
  <si>
    <t>Chair: Kamaljit Ray /Co-Chair Manik Bali Minutes: Manik Bali</t>
  </si>
  <si>
    <t> Time</t>
  </si>
  <si>
    <t xml:space="preserve">Welcome remarks from   GDWG Chair </t>
  </si>
  <si>
    <t>Kamaljit Ray [ In Person]</t>
  </si>
  <si>
    <t>6a</t>
  </si>
  <si>
    <t>ESA GDWG Report</t>
  </si>
  <si>
    <t>[Paolo Castracane [In-Person]</t>
  </si>
  <si>
    <t>6b</t>
  </si>
  <si>
    <t xml:space="preserve">Welcome Remarks and Review for IR Groups </t>
  </si>
  <si>
    <t>Likun Wang</t>
  </si>
  <si>
    <t>5a</t>
  </si>
  <si>
    <t>KMA  GDWG Report</t>
  </si>
  <si>
    <t>Hanbyul Lee [ Remote]</t>
  </si>
  <si>
    <t>6c</t>
  </si>
  <si>
    <t>HIRAS and GIIRS data quality analysis using PC technics and comparisons to IASI</t>
  </si>
  <si>
    <t>Shin Koyamatsu</t>
  </si>
  <si>
    <t>5b</t>
  </si>
  <si>
    <t>CMA GDWG Report</t>
  </si>
  <si>
    <t>Tian lin</t>
  </si>
  <si>
    <t>6d</t>
  </si>
  <si>
    <t>GOES ABI IR midnight calibration variation detected with GEO-GEO Inter-calibration</t>
  </si>
  <si>
    <t>5c</t>
  </si>
  <si>
    <t>IMD  GDWG Report</t>
  </si>
  <si>
    <t>R. K Giri / Kamaljit Ray</t>
  </si>
  <si>
    <t>6e</t>
  </si>
  <si>
    <t>On-orbit characteristics monitoring and analysis of Fengyun-4 AGRI infrared channels</t>
  </si>
  <si>
    <t>Xingwei He (remotely)</t>
  </si>
  <si>
    <t>5d</t>
  </si>
  <si>
    <t>ISRO GDWG Report</t>
  </si>
  <si>
    <t>Pradeep Thapliyal [ In-Person]</t>
  </si>
  <si>
    <t>6f</t>
  </si>
  <si>
    <t>Assessment and Dynamic Correction of Spectral Calibration of FY-3D/HIRAS</t>
  </si>
  <si>
    <t>5e</t>
  </si>
  <si>
    <t>NOAA GDWG Report</t>
  </si>
  <si>
    <t>Manik Bali [ in-Person ]</t>
  </si>
  <si>
    <t>6g</t>
  </si>
  <si>
    <t>20 Minutes Coffee Break</t>
  </si>
  <si>
    <t>LSICS Data Conventions and  Versioning</t>
  </si>
  <si>
    <t>Masaya Takahashi [ In-Person]</t>
  </si>
  <si>
    <t>6h</t>
  </si>
  <si>
    <t>FY-4B GIIRS / Metop-IASI Inter-comparison</t>
  </si>
  <si>
    <t>Pierre Dussarrat</t>
  </si>
  <si>
    <t>5f</t>
  </si>
  <si>
    <t xml:space="preserve">G-SOS Report Genration[ Data and Code ] </t>
  </si>
  <si>
    <t>6i</t>
  </si>
  <si>
    <t>Thermal radiance model for Moon and Mercury</t>
  </si>
  <si>
    <t>Kay Wohlfarth (remotely)</t>
  </si>
  <si>
    <t>5g</t>
  </si>
  <si>
    <t>Discussion GDWG Cross Cutting Topics[ WIS, Lunar, Standard Operating Procedure, GenAI]</t>
  </si>
  <si>
    <t>All</t>
  </si>
  <si>
    <t>6j</t>
  </si>
  <si>
    <t>Checking the radiometric stability of CrIS with the Moon</t>
  </si>
  <si>
    <t>Martin Burgdorf</t>
  </si>
  <si>
    <t>5h</t>
  </si>
  <si>
    <t>6k</t>
  </si>
  <si>
    <t>Re-calibration results of COMS/MI and GK2A/AMI</t>
  </si>
  <si>
    <t>Euidong Hwang</t>
  </si>
  <si>
    <t>5i</t>
  </si>
  <si>
    <t>Merging of SSU Observations with AIRS toward Extending Stratospheric Temperature Climate Data Records</t>
  </si>
  <si>
    <t>5j</t>
  </si>
  <si>
    <t>Improvements in the Current SNO method for ABI-CrIS over hot land within ICVS Framework</t>
  </si>
  <si>
    <t>Xin JIn (remotely)</t>
  </si>
  <si>
    <t>5k</t>
  </si>
  <si>
    <t>UVN-S Breakout Session (Day 3, Wed 13 March)</t>
  </si>
  <si>
    <t>Discussion of GSICS SOS Reports</t>
  </si>
  <si>
    <t xml:space="preserve">All </t>
  </si>
  <si>
    <t>5l</t>
  </si>
  <si>
    <t>Chair: Larry Flynn Minutes: Rasmus Lindstrot</t>
  </si>
  <si>
    <t>Lunch Time (1300-1400)</t>
  </si>
  <si>
    <t>CET</t>
  </si>
  <si>
    <t>c Confirmed r Remote</t>
  </si>
  <si>
    <t>Review of Inter-calibration Algorithm issues</t>
  </si>
  <si>
    <t>Tim Hewison</t>
  </si>
  <si>
    <t>5m</t>
  </si>
  <si>
    <t>7.a GOSAT Update</t>
  </si>
  <si>
    <t>cr Kei Shiomi (JAXA)</t>
  </si>
  <si>
    <t>7a</t>
  </si>
  <si>
    <t xml:space="preserve">shiomi.kei@jaxa.jp </t>
  </si>
  <si>
    <t xml:space="preserve">Ongoing GEO-LEO IR algorithm studies - Insights on FCI </t>
  </si>
  <si>
    <t>Vincent Debaecker</t>
  </si>
  <si>
    <t>5n</t>
  </si>
  <si>
    <t>7.b Current Status of Geostationary Environment Monitoring Spectrometer (GEMS)</t>
  </si>
  <si>
    <t>c Kyunghwa Lee (NIER)</t>
  </si>
  <si>
    <t>7b</t>
  </si>
  <si>
    <t>nierkhlee@korea.kr</t>
  </si>
  <si>
    <t>Revisit to AHI GEO-LEO-IR Regression</t>
  </si>
  <si>
    <t>5o</t>
  </si>
  <si>
    <t>7.c Inflight Performance of the FY-3F OMS instruments</t>
  </si>
  <si>
    <t>c Qian Wang (CMA)</t>
  </si>
  <si>
    <t>7c</t>
  </si>
  <si>
    <t>qwang@cma.cn</t>
  </si>
  <si>
    <t>Defining Warm Radiance Scenes and simple model for Parallax Uncertainty</t>
  </si>
  <si>
    <t>5p</t>
  </si>
  <si>
    <t>7.d Status &amp; calibration concepts of the CO2I/NO2I instrument of the Copernicus CO2M mission</t>
  </si>
  <si>
    <t>c Bernd Sierk (Eumetsat)</t>
  </si>
  <si>
    <t>7d</t>
  </si>
  <si>
    <t>Bernd.Sierk@eumetsat.int</t>
  </si>
  <si>
    <t xml:space="preserve">Summary on Angle errors, parallax, and proposed resolutions  </t>
  </si>
  <si>
    <t>5q</t>
  </si>
  <si>
    <t>7.e Current status of GOME-2 and outlook for Sentinel-4 &amp; Sentinel-5</t>
  </si>
  <si>
    <t>c Rasmus Lindstrot (Eumetsat)</t>
  </si>
  <si>
    <t>7e</t>
  </si>
  <si>
    <t>rasmus.Lindstrot@eumetsat.int</t>
  </si>
  <si>
    <t>5r</t>
  </si>
  <si>
    <t>7.f TropoMI SWIR Validation</t>
  </si>
  <si>
    <t>cr Tim van Kempen (SRON)</t>
  </si>
  <si>
    <t>7f</t>
  </si>
  <si>
    <t xml:space="preserve">T.A.van.Kempen@sron.nl </t>
  </si>
  <si>
    <t xml:space="preserve">Group Discussion </t>
  </si>
  <si>
    <t>7.g TSIS-1 Solar Reference Validation Study</t>
  </si>
  <si>
    <t>cr Julian Gröbner (PMOD/WRC)</t>
  </si>
  <si>
    <t>7g</t>
  </si>
  <si>
    <t xml:space="preserve">Julian.Groebner@pmodwrc.ch </t>
  </si>
  <si>
    <t>Algorithms Improvements and the way forward</t>
  </si>
  <si>
    <t>5s</t>
  </si>
  <si>
    <t>7.h TEMPO Calibration</t>
  </si>
  <si>
    <t>cr Heesung Chong (SAO)</t>
  </si>
  <si>
    <t>7h</t>
  </si>
  <si>
    <t>hee_sung.chong@cfa.harvard.edu</t>
  </si>
  <si>
    <t>Chair Transition and Plan for next year</t>
  </si>
  <si>
    <t>5t</t>
  </si>
  <si>
    <t>7.i Deep Convective Cloud Monitoring for OMPS</t>
  </si>
  <si>
    <t>cr Ding Liang (GSTI)</t>
  </si>
  <si>
    <t>7i</t>
  </si>
  <si>
    <t>ding.liang@noaa.gov</t>
  </si>
  <si>
    <t>Meeting Ends</t>
  </si>
  <si>
    <t>5u</t>
  </si>
  <si>
    <t>7.j Enterprise V8TOz as a Transfer Standard</t>
  </si>
  <si>
    <t>c Larry Flynn (NOAA)</t>
  </si>
  <si>
    <t>7j</t>
  </si>
  <si>
    <t>lawrence.e.flynn@noaa.gov</t>
  </si>
  <si>
    <t>5v</t>
  </si>
  <si>
    <t>7.k TropoMI UVN</t>
  </si>
  <si>
    <t>c Erwin Loots (KNMI)</t>
  </si>
  <si>
    <t>7k</t>
  </si>
  <si>
    <t>erwin.loots@knmi.nl</t>
  </si>
  <si>
    <t>antje.ludewig@knmi.nl</t>
  </si>
  <si>
    <t>5w</t>
  </si>
  <si>
    <t>7.l OCO-2 and OCO-3: Mission Status and Calibration Improvements</t>
  </si>
  <si>
    <t>cr Rob Rosenberg (NASA)</t>
  </si>
  <si>
    <t>7l</t>
  </si>
  <si>
    <t>rob.rosenberg@jpl.nasa.gov</t>
  </si>
  <si>
    <t>5x</t>
  </si>
  <si>
    <t>7.m OCO-3 Oxygen A-Band In-Band Spectral Shape Corrections</t>
  </si>
  <si>
    <t>cr Graziela Rodrigues (NASA)</t>
  </si>
  <si>
    <t>7m</t>
  </si>
  <si>
    <t>graziela.r.keller.rodrigues@jpl.nasa.gov</t>
  </si>
  <si>
    <t>5y</t>
  </si>
  <si>
    <t>7.n FDR4ATMOS Project</t>
  </si>
  <si>
    <t>c Günter Lichtenberg (DLR)</t>
  </si>
  <si>
    <t>7n</t>
  </si>
  <si>
    <t>guenter.lichtenberg@dlr.de</t>
  </si>
  <si>
    <t>VIS/NIR Breakout Session (Day 4, Thurs 14 March)</t>
  </si>
  <si>
    <t>Microwave Breakout Session (Day 4, Thurs 14 March)</t>
  </si>
  <si>
    <t>Chair: Dave Doelling (NASA) Minutes: ?</t>
  </si>
  <si>
    <t>3cont</t>
  </si>
  <si>
    <t xml:space="preserve"> Co-Chairs: Flavio Iturbide-Sanchez (NOAA) and Shengli Wu (CMA) Minutes: Siena Iacovazi</t>
  </si>
  <si>
    <t>Tiltle</t>
  </si>
  <si>
    <t>Presenter [R - Remote] [IP - In-Person]</t>
  </si>
  <si>
    <t xml:space="preserve">GSICS MW Subgroup Annual Report </t>
  </si>
  <si>
    <t>Flavio Iturbide-Sanchez (NOAA) [R] and Shengli Wu (CMA) [IP]</t>
  </si>
  <si>
    <t>8a</t>
  </si>
  <si>
    <t>Current status of KMA Lunar Calibration</t>
  </si>
  <si>
    <t>Hanbyul Lee (remote)</t>
  </si>
  <si>
    <t>3l</t>
  </si>
  <si>
    <t>Technical Presentations</t>
  </si>
  <si>
    <t>Lunar research activities at CMA</t>
  </si>
  <si>
    <t>Scott Hu (in person)</t>
  </si>
  <si>
    <t>3m</t>
  </si>
  <si>
    <t xml:space="preserve">ESA Passive Microwave Activities </t>
  </si>
  <si>
    <t>Raffaele Crapolicchio – ESA [R]</t>
  </si>
  <si>
    <t>8b</t>
  </si>
  <si>
    <t xml:space="preserve">Inter-calibration of Fengyun(FY)-3 VIRR using MERSI based on pseudo-invariant pixels (PIPs) </t>
  </si>
  <si>
    <t>3n</t>
  </si>
  <si>
    <t xml:space="preserve">First performance of new generation MWRI onboard FY-3F and FY-3G </t>
  </si>
  <si>
    <t>Shengli Wu – CMA [IP]</t>
  </si>
  <si>
    <t>8c</t>
  </si>
  <si>
    <t>Challenges for AHI Ray-matching in low radiance scenes</t>
  </si>
  <si>
    <t>Kazuki Kodera (in person)</t>
  </si>
  <si>
    <t>3o</t>
  </si>
  <si>
    <t xml:space="preserve">Microwave brightness temperature model of the Moon and implications for the calibration of meteorological satellite </t>
  </si>
  <si>
    <t>Niutao Liu - Fudan University [R]</t>
  </si>
  <si>
    <t>8d</t>
  </si>
  <si>
    <t>Transition from MODIS to VIIRS for AHI vicarious calibration</t>
  </si>
  <si>
    <t>Misaki Eiki (in person)</t>
  </si>
  <si>
    <t>3p</t>
  </si>
  <si>
    <t xml:space="preserve">Validation of Microwave Humidity Sounder II and Microwave Temperature Sounder-III onboard FenYun-3F in the post-launch phase </t>
  </si>
  <si>
    <t>Yang Guo – CMA [R]</t>
  </si>
  <si>
    <t>8e</t>
  </si>
  <si>
    <t>20+ years harmonized data record of land surface reflectances from SPOT-VGT-1, VGT-2 and Proba-V sensors</t>
  </si>
  <si>
    <t>Stefan Adriaensen (in person)</t>
  </si>
  <si>
    <t>3q</t>
  </si>
  <si>
    <t>Modelling the Microwave Radiation of the Moon</t>
  </si>
  <si>
    <t>Thomas Mueller - Max Planck Inst [IP]</t>
  </si>
  <si>
    <t>8f</t>
  </si>
  <si>
    <t xml:space="preserve">Validation of the Calibrated Microwave Lunar RTM (CMLRTM) by Using N20 and N21 Two-Dimension Moon Observations </t>
  </si>
  <si>
    <t>Hu (Tiger) Yang – Univ. Maryland [R]</t>
  </si>
  <si>
    <t>8g</t>
  </si>
  <si>
    <t>TRUTHS update</t>
  </si>
  <si>
    <t>Thomas August (in person)</t>
  </si>
  <si>
    <t>3r</t>
  </si>
  <si>
    <t>DCC calibration work, MICMICS</t>
  </si>
  <si>
    <t>Seb Wagner (in person)</t>
  </si>
  <si>
    <t>3s</t>
  </si>
  <si>
    <t xml:space="preserve">Establishing a MW sensor uncertainty framework for GSICS </t>
  </si>
  <si>
    <t>Jonathon Mittaz - University of Reading [R]</t>
  </si>
  <si>
    <t>8h</t>
  </si>
  <si>
    <t>DCC BRDF netCDF formats and pixel resolution</t>
  </si>
  <si>
    <t>Dave Doelling (in person)</t>
  </si>
  <si>
    <t>3t</t>
  </si>
  <si>
    <t>Focus Group Leader Vision Statements</t>
  </si>
  <si>
    <t>Inter-calibration using desert sites</t>
  </si>
  <si>
    <t>Ali Mousivand (in person)</t>
  </si>
  <si>
    <t>3u</t>
  </si>
  <si>
    <t>Direct Microwave Radiometer Inter-Calibration Method (SNO)</t>
  </si>
  <si>
    <t>Tim Hewison (EUMETSAT) [IP] and Yang Guo (CMA) [R]</t>
  </si>
  <si>
    <t>8i</t>
  </si>
  <si>
    <t>Discussion of future goal and topics and calibration activities, Rayliegh scattering discussion</t>
  </si>
  <si>
    <t>Dave Doelling (in person) leading discussion</t>
  </si>
  <si>
    <t>3v</t>
  </si>
  <si>
    <t>Microwave Radiometer Vicarious Calibration</t>
  </si>
  <si>
    <t>Shengli Wu  (CMA) [IP]</t>
  </si>
  <si>
    <t>8j</t>
  </si>
  <si>
    <t>Photo Session</t>
  </si>
  <si>
    <t>Radiative Transfer Model (RTM) Facilitated Microwave Radiometer Inter-Calibration</t>
  </si>
  <si>
    <t>Ninghai Sun (NOAA) [R]</t>
  </si>
  <si>
    <t>8k</t>
  </si>
  <si>
    <t>End VIS/NIR session</t>
  </si>
  <si>
    <t>Tiger Yang (NOAA/UMD) [R]</t>
  </si>
  <si>
    <t>8l</t>
  </si>
  <si>
    <t xml:space="preserve">Microwave Radiometer Applications </t>
  </si>
  <si>
    <t>Cheng-Zhi Zou (NOAA) [R]</t>
  </si>
  <si>
    <t>8m</t>
  </si>
  <si>
    <t>Microwave Radiometer Technology and Instrument Pre-Launch Testing and Post-Launch Characterization</t>
  </si>
  <si>
    <t>Dazhen Gu (NIST) [R] and Juyang Hu (CMA) [R]</t>
  </si>
  <si>
    <t>8n</t>
  </si>
  <si>
    <t xml:space="preserve">Planning, Action Items, and Closing Statements </t>
  </si>
  <si>
    <t>8o</t>
  </si>
  <si>
    <t>Report out, Cross-cutting and Planning  (Day 5, Fri 15 March)</t>
  </si>
  <si>
    <t xml:space="preserve"> Chair: Lawrence Flynn (NOAA), Minutes: Manik Bali (UMD)</t>
  </si>
  <si>
    <t>9.a GDWG Report</t>
  </si>
  <si>
    <t>c Manik Bali (UMD)</t>
  </si>
  <si>
    <t>9a</t>
  </si>
  <si>
    <t>9.b GRWG Report</t>
  </si>
  <si>
    <t>c Mounir Lekouara(EUM)/Fangfang Yu (UMD)</t>
  </si>
  <si>
    <t>9b</t>
  </si>
  <si>
    <t>9.c GRWG IR Report</t>
  </si>
  <si>
    <t>c Likun Wang (UMD)/Chengli Qi (CMA)</t>
  </si>
  <si>
    <t>9c</t>
  </si>
  <si>
    <t>9.d GRWG MW Report</t>
  </si>
  <si>
    <t>c Shengli Wu (CMA) &amp; cr Flavio Iturbide-Sanchez (NOAA)</t>
  </si>
  <si>
    <t>9d</t>
  </si>
  <si>
    <t>9.e GRWG Vis/NIR Report</t>
  </si>
  <si>
    <t>c Dave Doelling (NASA) + Tom Stone (USGS)</t>
  </si>
  <si>
    <t>9e</t>
  </si>
  <si>
    <t>9.f GRWG SWx Report</t>
  </si>
  <si>
    <t>c Tsutomu Nagatsuma (NICT)</t>
  </si>
  <si>
    <t>9f</t>
  </si>
  <si>
    <t xml:space="preserve"> Break</t>
  </si>
  <si>
    <t>9.g GRWG UVN-S Report</t>
  </si>
  <si>
    <t>9g</t>
  </si>
  <si>
    <t>9.h GCC Report</t>
  </si>
  <si>
    <t>9h</t>
  </si>
  <si>
    <t>9.i Users' Workshops and Surveys</t>
  </si>
  <si>
    <t>9i</t>
  </si>
  <si>
    <t>9.j SI Traceable Satellite (SITSat) Group Overview</t>
  </si>
  <si>
    <t>cr Nigel Fox (NPL) Yolanda Shea (NASA)</t>
  </si>
  <si>
    <t>9j</t>
  </si>
  <si>
    <t>9.k Workshop on Pre-flight Calibration</t>
  </si>
  <si>
    <t>c Jack Xiong (NASA), c Philippe Goryl (ESA)</t>
  </si>
  <si>
    <t>9k</t>
  </si>
  <si>
    <t>9.l WMO Information System (WIS 2.0)</t>
  </si>
  <si>
    <t>c Simon Elliott (EUMETSAT)</t>
  </si>
  <si>
    <t>9l</t>
  </si>
  <si>
    <t>9.m Potential of Pytroll/satpy readers to support harmonisation of product exploitation</t>
  </si>
  <si>
    <t>c Sauli Joro (EUMETSAT)</t>
  </si>
  <si>
    <t>9m</t>
  </si>
  <si>
    <t>9.n New Action Items &amp; Items that can be closed</t>
  </si>
  <si>
    <t>9n</t>
  </si>
  <si>
    <t>9.o Next meeting and chairs</t>
  </si>
  <si>
    <t>c Fangfang (UMD), c Mounir (Eumetsat)</t>
  </si>
  <si>
    <t>9o</t>
  </si>
  <si>
    <t>Close the meeting</t>
  </si>
  <si>
    <t>Part-2: Executive Panel Meeting (Day 5, Fri 15 March)</t>
  </si>
  <si>
    <t xml:space="preserve"> Chair: B. Bojkov (Eumetsat), Minutes: M. Bali (UMD)</t>
  </si>
  <si>
    <t>13:30 </t>
  </si>
  <si>
    <t>Opening of the Meeting  </t>
  </si>
  <si>
    <t>1 </t>
  </si>
  <si>
    <t>EP Chair B. Bojkov </t>
  </si>
  <si>
    <t>Introduction of participants and approval of agenda </t>
  </si>
  <si>
    <t>2 </t>
  </si>
  <si>
    <t>13:40 </t>
  </si>
  <si>
    <t>Introduction of participants </t>
  </si>
  <si>
    <t>2.1 </t>
  </si>
  <si>
    <t>All </t>
  </si>
  <si>
    <t>13:50 </t>
  </si>
  <si>
    <t>Approval of agenda </t>
  </si>
  <si>
    <t>2.2 </t>
  </si>
  <si>
    <t>EP Chair, all </t>
  </si>
  <si>
    <t>Updates to GSICS Membership </t>
  </si>
  <si>
    <t>3 </t>
  </si>
  <si>
    <t>14:00 </t>
  </si>
  <si>
    <t>Updates to GSICS EP membership  </t>
  </si>
  <si>
    <t>3.1 </t>
  </si>
  <si>
    <t>EP Chair </t>
  </si>
  <si>
    <t>Nominations of working group Chairs </t>
  </si>
  <si>
    <t>3.2 </t>
  </si>
  <si>
    <t>14:15 </t>
  </si>
  <si>
    <t>Harmonisation of the calibration coefficients standards (Action from EP-23) </t>
  </si>
  <si>
    <t>4 </t>
  </si>
  <si>
    <t>GDWG Chair </t>
  </si>
  <si>
    <t>14:45 </t>
  </si>
  <si>
    <t>Coffee break </t>
  </si>
  <si>
    <t>  </t>
  </si>
  <si>
    <t>15:15 </t>
  </si>
  <si>
    <t>GHG missions and way-forward </t>
  </si>
  <si>
    <t>5 </t>
  </si>
  <si>
    <t>Urgent Issues and Progress of Actions by GCC and WGs (Full reports presented in Cross-cutting and Planning session 15 Mar) </t>
  </si>
  <si>
    <t>6 </t>
  </si>
  <si>
    <t>15:30 </t>
  </si>
  <si>
    <t>GSICS Coordination Centre (GCC)  </t>
  </si>
  <si>
    <t>6.1 </t>
  </si>
  <si>
    <t>GCC Director </t>
  </si>
  <si>
    <t>15:45 </t>
  </si>
  <si>
    <t>Research Working Group (all Subgroups)  </t>
  </si>
  <si>
    <t>Annual GSICS report on the State of the Observing System </t>
  </si>
  <si>
    <t>6.2 </t>
  </si>
  <si>
    <t>GRWG Chairs </t>
  </si>
  <si>
    <t>Lunar Calibration subgroup discussion </t>
  </si>
  <si>
    <t>Polarimetry subgroup discussion  </t>
  </si>
  <si>
    <t>16:00 </t>
  </si>
  <si>
    <t>Data Management Working Group (GDWG) </t>
  </si>
  <si>
    <t>6.3 </t>
  </si>
  <si>
    <t>16:15 </t>
  </si>
  <si>
    <t>Review of actions, new actions/recommendations from the meeting </t>
  </si>
  <si>
    <t>7 </t>
  </si>
  <si>
    <t>EP Chair, GCC </t>
  </si>
  <si>
    <t>16:45  </t>
  </si>
  <si>
    <t>Planning Future GSICS Annual Meeting and User Workshop </t>
  </si>
  <si>
    <t>8 </t>
  </si>
  <si>
    <t>GCC </t>
  </si>
  <si>
    <t>17:00 </t>
  </si>
  <si>
    <t>Any Other Business </t>
  </si>
  <si>
    <t>9 </t>
  </si>
  <si>
    <t>17:15 </t>
  </si>
  <si>
    <t>Closing </t>
  </si>
  <si>
    <t>EP-23 Final report with actions: </t>
  </si>
  <si>
    <t>GSICS-EP-23_Final-Report.pdf </t>
  </si>
  <si>
    <t>EP-23 website:  </t>
  </si>
  <si>
    <t>https://community.wmo.int/en/meetings/gsics-ep-23 </t>
  </si>
  <si>
    <t xml:space="preserve">New Sensor and Calibration </t>
  </si>
  <si>
    <t xml:space="preserve">NOAA Affiliate </t>
  </si>
  <si>
    <t>JAM (Visting EUMETSAT)</t>
  </si>
  <si>
    <t>GOES ABI IR midnight calibration variation detected with GEO-GEO</t>
  </si>
  <si>
    <t xml:space="preserve">David Tobin </t>
  </si>
  <si>
    <t xml:space="preserve">University of Wisconsin </t>
  </si>
  <si>
    <t xml:space="preserve">CrIS calibration Status and Future Plan </t>
  </si>
  <si>
    <t xml:space="preserve">CMA </t>
  </si>
  <si>
    <t>Xingwei He</t>
  </si>
  <si>
    <t>remotely</t>
  </si>
  <si>
    <t xml:space="preserve"> Pierre Dussarrat</t>
  </si>
  <si>
    <t xml:space="preserve">EUMETSAT </t>
  </si>
  <si>
    <t xml:space="preserve">Coffee Break </t>
  </si>
  <si>
    <t xml:space="preserve">Moon Calibration and Reprocessing </t>
  </si>
  <si>
    <t>Kay Wohlfarth</t>
  </si>
  <si>
    <t>Technical University of Dortmund</t>
  </si>
  <si>
    <t>University of Hamburg</t>
  </si>
  <si>
    <t>KMA</t>
  </si>
  <si>
    <t>Re-calibration results of KMA`s satellites</t>
  </si>
  <si>
    <t xml:space="preserve">University of Maryland </t>
  </si>
  <si>
    <t xml:space="preserve">Lunch Break </t>
  </si>
  <si>
    <r>
      <rPr>
        <b/>
        <sz val="11"/>
        <color rgb="FF000000"/>
        <rFont val="Calibri"/>
        <scheme val="minor"/>
      </rPr>
      <t>Algorithm Improvements</t>
    </r>
    <r>
      <rPr>
        <sz val="11"/>
        <color rgb="FF000000"/>
        <rFont val="Calibri"/>
        <scheme val="minor"/>
      </rPr>
      <t xml:space="preserve"> </t>
    </r>
  </si>
  <si>
    <t xml:space="preserve">Tim Hewison </t>
  </si>
  <si>
    <t xml:space="preserve">Review of Inter-calibration Algorithm issues </t>
  </si>
  <si>
    <t>Xin Jin</t>
  </si>
  <si>
    <t>Improvements in the Current SNO method for Long-Term monitoring of CrIS Inter-sensor Radiometric Biases with ABI within the NOAA ICVS Framework</t>
  </si>
  <si>
    <t>TAKAHASHI Masaya</t>
  </si>
  <si>
    <t xml:space="preserve">JMA </t>
  </si>
  <si>
    <t>GEO-LEO IR regression method for AHI inter-calibration</t>
  </si>
  <si>
    <t>Interpolating between GEO images</t>
  </si>
  <si>
    <t>Statistical analysis of the parallax errors and Regresstion Methods</t>
  </si>
  <si>
    <t xml:space="preserve">Summary on Angle errors, parallax, and resolotions  </t>
  </si>
  <si>
    <r>
      <rPr>
        <b/>
        <sz val="11"/>
        <color rgb="FF000000"/>
        <rFont val="Calibri"/>
        <scheme val="minor"/>
      </rPr>
      <t>Coffee Break</t>
    </r>
    <r>
      <rPr>
        <sz val="11"/>
        <color rgb="FF000000"/>
        <rFont val="Calibri"/>
        <scheme val="minor"/>
      </rPr>
      <t xml:space="preserve"> </t>
    </r>
  </si>
  <si>
    <t xml:space="preserve">Algorithms Improvments and the way foreward </t>
  </si>
  <si>
    <t>Plan for next year</t>
  </si>
  <si>
    <t xml:space="preserve">Wrap for Group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</si>
</sst>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charset val="1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charset val="1"/>
    </font>
    <font>
      <b/>
      <sz val="16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6"/>
      <color rgb="FF000000"/>
      <name val="Calibri"/>
      <family val="2"/>
      <scheme val="minor"/>
    </font>
    <font>
      <b/>
      <sz val="10"/>
      <color rgb="FF000000"/>
      <name val="Arial"/>
    </font>
    <font>
      <b/>
      <sz val="12"/>
      <color rgb="FF000000"/>
      <name val="Calibri"/>
      <scheme val="minor"/>
    </font>
    <font>
      <sz val="11"/>
      <color rgb="FF000000"/>
      <name val="Calibri"/>
    </font>
    <font>
      <b/>
      <sz val="10"/>
      <color rgb="FF000000"/>
      <name val="Calibri"/>
      <scheme val="minor"/>
    </font>
    <font>
      <b/>
      <sz val="12"/>
      <color rgb="FF000000"/>
      <name val="Arial"/>
      <charset val="1"/>
    </font>
    <font>
      <sz val="14"/>
      <color rgb="FF000000"/>
      <name val="Calibri"/>
      <family val="2"/>
      <scheme val="minor"/>
    </font>
    <font>
      <b/>
      <sz val="10"/>
      <color rgb="FF000000"/>
      <name val="Arial"/>
      <charset val="1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</font>
    <font>
      <b/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2"/>
      <color rgb="FF000000"/>
      <name val="Calibri"/>
    </font>
    <font>
      <b/>
      <sz val="11"/>
      <color rgb="FF000000"/>
      <name val="Calibri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Arial Black"/>
    </font>
    <font>
      <b/>
      <sz val="11"/>
      <color rgb="FF000000"/>
      <name val="Arial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 Light"/>
      <scheme val="major"/>
    </font>
    <font>
      <u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charset val="1"/>
    </font>
    <font>
      <b/>
      <sz val="14"/>
      <color rgb="FF000000"/>
      <name val="Arial"/>
    </font>
    <font>
      <b/>
      <sz val="9"/>
      <color rgb="FF000000"/>
      <name val="Arial"/>
      <charset val="1"/>
    </font>
    <font>
      <b/>
      <sz val="9"/>
      <color rgb="FF000000"/>
      <name val="Arial"/>
      <family val="2"/>
    </font>
    <font>
      <b/>
      <sz val="9"/>
      <color rgb="FF000000"/>
      <name val="Arial"/>
    </font>
    <font>
      <b/>
      <sz val="12"/>
      <color theme="0"/>
      <name val="Arial"/>
      <charset val="1"/>
    </font>
    <font>
      <b/>
      <u/>
      <sz val="11"/>
      <color theme="10"/>
      <name val="Calibri"/>
      <family val="2"/>
      <scheme val="minor"/>
    </font>
    <font>
      <sz val="11"/>
      <name val="Calibri"/>
      <charset val="1"/>
    </font>
    <font>
      <b/>
      <sz val="12"/>
      <color rgb="FF000000"/>
      <name val="Calibri"/>
      <charset val="1"/>
    </font>
    <font>
      <sz val="11"/>
      <color rgb="FF000000"/>
      <name val="Arial"/>
      <charset val="1"/>
    </font>
    <font>
      <sz val="12"/>
      <name val="Arial"/>
      <charset val="1"/>
    </font>
    <font>
      <b/>
      <sz val="12"/>
      <color rgb="FF656565"/>
      <name val="Arial"/>
      <charset val="1"/>
    </font>
    <font>
      <b/>
      <u/>
      <sz val="11"/>
      <color theme="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16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/>
    <xf numFmtId="20" fontId="0" fillId="0" borderId="0" xfId="0" applyNumberFormat="1"/>
    <xf numFmtId="20" fontId="0" fillId="15" borderId="0" xfId="0" applyNumberFormat="1" applyFill="1"/>
    <xf numFmtId="0" fontId="0" fillId="15" borderId="0" xfId="0" applyFill="1"/>
    <xf numFmtId="0" fontId="8" fillId="0" borderId="0" xfId="0" applyFont="1"/>
    <xf numFmtId="0" fontId="8" fillId="0" borderId="1" xfId="0" applyFont="1" applyBorder="1"/>
    <xf numFmtId="0" fontId="10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14" fillId="0" borderId="5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4" xfId="0" applyFont="1" applyBorder="1"/>
    <xf numFmtId="0" fontId="14" fillId="0" borderId="3" xfId="0" applyFont="1" applyBorder="1"/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wrapText="1"/>
    </xf>
    <xf numFmtId="0" fontId="17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7" fillId="0" borderId="0" xfId="0" applyFont="1"/>
    <xf numFmtId="20" fontId="5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4" fillId="9" borderId="2" xfId="0" applyFont="1" applyFill="1" applyBorder="1"/>
    <xf numFmtId="0" fontId="4" fillId="0" borderId="1" xfId="0" applyFont="1" applyBorder="1" applyAlignment="1">
      <alignment horizontal="center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/>
    <xf numFmtId="20" fontId="5" fillId="5" borderId="6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wrapText="1"/>
    </xf>
    <xf numFmtId="0" fontId="18" fillId="9" borderId="3" xfId="0" applyFont="1" applyFill="1" applyBorder="1"/>
    <xf numFmtId="20" fontId="5" fillId="5" borderId="12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/>
    <xf numFmtId="0" fontId="5" fillId="9" borderId="3" xfId="0" applyFont="1" applyFill="1" applyBorder="1"/>
    <xf numFmtId="0" fontId="4" fillId="6" borderId="1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17" fillId="0" borderId="6" xfId="0" applyFont="1" applyBorder="1"/>
    <xf numFmtId="20" fontId="5" fillId="12" borderId="8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5" fillId="9" borderId="9" xfId="0" applyFont="1" applyFill="1" applyBorder="1"/>
    <xf numFmtId="0" fontId="8" fillId="7" borderId="1" xfId="0" applyFont="1" applyFill="1" applyBorder="1" applyAlignment="1">
      <alignment horizontal="left" vertical="top" wrapText="1"/>
    </xf>
    <xf numFmtId="0" fontId="5" fillId="9" borderId="2" xfId="0" applyFont="1" applyFill="1" applyBorder="1"/>
    <xf numFmtId="0" fontId="8" fillId="5" borderId="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5" fillId="9" borderId="15" xfId="0" applyFont="1" applyFill="1" applyBorder="1"/>
    <xf numFmtId="20" fontId="5" fillId="12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9" borderId="13" xfId="0" applyFont="1" applyFill="1" applyBorder="1"/>
    <xf numFmtId="0" fontId="8" fillId="7" borderId="1" xfId="0" applyFont="1" applyFill="1" applyBorder="1" applyAlignment="1">
      <alignment wrapText="1"/>
    </xf>
    <xf numFmtId="0" fontId="5" fillId="9" borderId="13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0" xfId="0" applyFont="1" applyAlignment="1">
      <alignment vertical="top"/>
    </xf>
    <xf numFmtId="20" fontId="5" fillId="12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0" fontId="5" fillId="9" borderId="8" xfId="0" applyFont="1" applyFill="1" applyBorder="1"/>
    <xf numFmtId="0" fontId="8" fillId="0" borderId="6" xfId="0" applyFont="1" applyBorder="1"/>
    <xf numFmtId="0" fontId="9" fillId="0" borderId="13" xfId="0" applyFont="1" applyBorder="1"/>
    <xf numFmtId="0" fontId="8" fillId="9" borderId="1" xfId="0" applyFont="1" applyFill="1" applyBorder="1"/>
    <xf numFmtId="0" fontId="8" fillId="0" borderId="6" xfId="0" applyFont="1" applyBorder="1" applyAlignment="1">
      <alignment horizontal="center"/>
    </xf>
    <xf numFmtId="0" fontId="20" fillId="0" borderId="1" xfId="0" applyFont="1" applyBorder="1"/>
    <xf numFmtId="0" fontId="20" fillId="0" borderId="0" xfId="0" applyFont="1"/>
    <xf numFmtId="0" fontId="16" fillId="3" borderId="5" xfId="0" applyFont="1" applyFill="1" applyBorder="1" applyAlignment="1">
      <alignment wrapText="1"/>
    </xf>
    <xf numFmtId="0" fontId="16" fillId="3" borderId="5" xfId="0" applyFont="1" applyFill="1" applyBorder="1" applyAlignment="1">
      <alignment vertical="center" wrapText="1"/>
    </xf>
    <xf numFmtId="0" fontId="16" fillId="3" borderId="5" xfId="1" applyFont="1" applyFill="1" applyBorder="1" applyAlignment="1">
      <alignment vertical="center" wrapText="1"/>
    </xf>
    <xf numFmtId="20" fontId="22" fillId="5" borderId="1" xfId="0" applyNumberFormat="1" applyFont="1" applyFill="1" applyBorder="1" applyAlignment="1">
      <alignment horizontal="center" vertical="center" wrapText="1"/>
    </xf>
    <xf numFmtId="0" fontId="22" fillId="9" borderId="13" xfId="0" applyFont="1" applyFill="1" applyBorder="1"/>
    <xf numFmtId="0" fontId="13" fillId="14" borderId="11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wrapText="1"/>
    </xf>
    <xf numFmtId="0" fontId="23" fillId="14" borderId="3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wrapText="1"/>
    </xf>
    <xf numFmtId="0" fontId="24" fillId="5" borderId="13" xfId="0" applyFont="1" applyFill="1" applyBorder="1" applyAlignment="1">
      <alignment horizontal="center" wrapText="1"/>
    </xf>
    <xf numFmtId="0" fontId="26" fillId="5" borderId="13" xfId="0" applyFont="1" applyFill="1" applyBorder="1" applyAlignment="1">
      <alignment horizontal="left" vertical="top" wrapText="1"/>
    </xf>
    <xf numFmtId="0" fontId="27" fillId="0" borderId="1" xfId="0" applyFont="1" applyBorder="1"/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9" fillId="7" borderId="1" xfId="0" applyFont="1" applyFill="1" applyBorder="1"/>
    <xf numFmtId="20" fontId="25" fillId="6" borderId="1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left" vertical="center"/>
    </xf>
    <xf numFmtId="0" fontId="22" fillId="9" borderId="1" xfId="0" applyFont="1" applyFill="1" applyBorder="1"/>
    <xf numFmtId="0" fontId="29" fillId="7" borderId="1" xfId="0" applyFont="1" applyFill="1" applyBorder="1" applyAlignment="1">
      <alignment readingOrder="1"/>
    </xf>
    <xf numFmtId="0" fontId="29" fillId="7" borderId="3" xfId="0" applyFont="1" applyFill="1" applyBorder="1" applyAlignment="1">
      <alignment readingOrder="1"/>
    </xf>
    <xf numFmtId="0" fontId="25" fillId="6" borderId="1" xfId="0" applyFont="1" applyFill="1" applyBorder="1" applyAlignment="1">
      <alignment horizontal="left" vertical="center"/>
    </xf>
    <xf numFmtId="0" fontId="30" fillId="6" borderId="1" xfId="1" applyFont="1" applyFill="1" applyBorder="1" applyAlignment="1">
      <alignment vertical="top"/>
    </xf>
    <xf numFmtId="0" fontId="22" fillId="14" borderId="1" xfId="1" applyFont="1" applyFill="1" applyBorder="1" applyAlignment="1">
      <alignment vertical="top"/>
    </xf>
    <xf numFmtId="0" fontId="30" fillId="14" borderId="1" xfId="1" applyFont="1" applyFill="1" applyBorder="1" applyAlignment="1">
      <alignment vertical="top"/>
    </xf>
    <xf numFmtId="20" fontId="25" fillId="6" borderId="1" xfId="0" applyNumberFormat="1" applyFont="1" applyFill="1" applyBorder="1" applyAlignment="1">
      <alignment horizontal="center" vertical="center" wrapText="1"/>
    </xf>
    <xf numFmtId="20" fontId="25" fillId="14" borderId="1" xfId="0" applyNumberFormat="1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left" vertical="center"/>
    </xf>
    <xf numFmtId="0" fontId="30" fillId="7" borderId="1" xfId="1" applyFont="1" applyFill="1" applyBorder="1" applyAlignment="1">
      <alignment horizontal="left" vertical="center"/>
    </xf>
    <xf numFmtId="20" fontId="25" fillId="6" borderId="5" xfId="0" applyNumberFormat="1" applyFont="1" applyFill="1" applyBorder="1" applyAlignment="1">
      <alignment horizontal="center" vertical="center" wrapText="1"/>
    </xf>
    <xf numFmtId="0" fontId="30" fillId="6" borderId="6" xfId="1" applyFont="1" applyFill="1" applyBorder="1" applyAlignment="1">
      <alignment vertical="top"/>
    </xf>
    <xf numFmtId="0" fontId="25" fillId="6" borderId="6" xfId="0" applyFont="1" applyFill="1" applyBorder="1" applyAlignment="1">
      <alignment horizontal="left" vertical="center"/>
    </xf>
    <xf numFmtId="0" fontId="30" fillId="6" borderId="5" xfId="1" applyFont="1" applyFill="1" applyBorder="1" applyAlignment="1">
      <alignment vertical="top"/>
    </xf>
    <xf numFmtId="0" fontId="30" fillId="6" borderId="7" xfId="1" applyFont="1" applyFill="1" applyBorder="1" applyAlignment="1">
      <alignment vertical="top"/>
    </xf>
    <xf numFmtId="0" fontId="8" fillId="0" borderId="2" xfId="0" applyFont="1" applyBorder="1"/>
    <xf numFmtId="0" fontId="8" fillId="0" borderId="9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9" fillId="8" borderId="1" xfId="0" applyFont="1" applyFill="1" applyBorder="1" applyAlignment="1">
      <alignment horizontal="right"/>
    </xf>
    <xf numFmtId="0" fontId="9" fillId="8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20" fontId="18" fillId="17" borderId="2" xfId="0" applyNumberFormat="1" applyFont="1" applyFill="1" applyBorder="1" applyAlignment="1">
      <alignment horizontal="center" vertical="center"/>
    </xf>
    <xf numFmtId="0" fontId="30" fillId="17" borderId="1" xfId="1" applyFont="1" applyFill="1" applyBorder="1" applyAlignment="1">
      <alignment horizontal="left" vertical="top" wrapText="1"/>
    </xf>
    <xf numFmtId="0" fontId="18" fillId="17" borderId="3" xfId="0" applyFont="1" applyFill="1" applyBorder="1" applyAlignment="1">
      <alignment horizontal="left" vertical="center"/>
    </xf>
    <xf numFmtId="20" fontId="25" fillId="7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top"/>
    </xf>
    <xf numFmtId="0" fontId="30" fillId="7" borderId="1" xfId="1" applyFont="1" applyFill="1" applyBorder="1" applyAlignment="1">
      <alignment horizontal="left" vertical="top" wrapText="1"/>
    </xf>
    <xf numFmtId="0" fontId="18" fillId="6" borderId="9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center" vertical="center"/>
    </xf>
    <xf numFmtId="20" fontId="25" fillId="14" borderId="1" xfId="0" applyNumberFormat="1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18" fillId="6" borderId="3" xfId="1" applyFont="1" applyFill="1" applyBorder="1" applyAlignment="1">
      <alignment vertical="top"/>
    </xf>
    <xf numFmtId="20" fontId="30" fillId="7" borderId="1" xfId="0" applyNumberFormat="1" applyFont="1" applyFill="1" applyBorder="1" applyAlignment="1">
      <alignment horizontal="center" vertical="center"/>
    </xf>
    <xf numFmtId="20" fontId="30" fillId="7" borderId="2" xfId="0" applyNumberFormat="1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 wrapText="1"/>
    </xf>
    <xf numFmtId="20" fontId="25" fillId="7" borderId="2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/>
    <xf numFmtId="0" fontId="22" fillId="7" borderId="1" xfId="0" applyFont="1" applyFill="1" applyBorder="1" applyAlignment="1">
      <alignment horizontal="left" vertical="top"/>
    </xf>
    <xf numFmtId="20" fontId="25" fillId="7" borderId="1" xfId="1" applyNumberFormat="1" applyFont="1" applyFill="1" applyBorder="1" applyAlignment="1">
      <alignment horizontal="center" vertical="center" wrapText="1"/>
    </xf>
    <xf numFmtId="20" fontId="30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20" fontId="18" fillId="6" borderId="2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left" vertical="top"/>
    </xf>
    <xf numFmtId="20" fontId="30" fillId="6" borderId="2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left" vertical="center"/>
    </xf>
    <xf numFmtId="0" fontId="9" fillId="7" borderId="6" xfId="1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33" fillId="18" borderId="0" xfId="0" applyFont="1" applyFill="1"/>
    <xf numFmtId="0" fontId="8" fillId="18" borderId="3" xfId="0" applyFont="1" applyFill="1" applyBorder="1"/>
    <xf numFmtId="15" fontId="32" fillId="18" borderId="3" xfId="0" applyNumberFormat="1" applyFont="1" applyFill="1" applyBorder="1" applyAlignment="1">
      <alignment horizontal="left" vertical="center" wrapText="1"/>
    </xf>
    <xf numFmtId="0" fontId="34" fillId="0" borderId="0" xfId="0" applyFont="1"/>
    <xf numFmtId="0" fontId="30" fillId="7" borderId="1" xfId="1" applyFont="1" applyFill="1" applyBorder="1" applyAlignment="1">
      <alignment horizontal="left" vertical="top"/>
    </xf>
    <xf numFmtId="0" fontId="25" fillId="7" borderId="3" xfId="0" applyFont="1" applyFill="1" applyBorder="1"/>
    <xf numFmtId="0" fontId="15" fillId="0" borderId="9" xfId="0" applyFont="1" applyBorder="1" applyAlignment="1">
      <alignment horizontal="left"/>
    </xf>
    <xf numFmtId="0" fontId="25" fillId="9" borderId="7" xfId="0" applyFont="1" applyFill="1" applyBorder="1"/>
    <xf numFmtId="0" fontId="9" fillId="9" borderId="0" xfId="0" applyFont="1" applyFill="1" applyAlignment="1">
      <alignment horizontal="center" vertical="top"/>
    </xf>
    <xf numFmtId="0" fontId="9" fillId="9" borderId="3" xfId="0" applyFont="1" applyFill="1" applyBorder="1"/>
    <xf numFmtId="0" fontId="9" fillId="7" borderId="3" xfId="0" applyFont="1" applyFill="1" applyBorder="1" applyAlignment="1">
      <alignment vertical="center"/>
    </xf>
    <xf numFmtId="0" fontId="35" fillId="6" borderId="3" xfId="1" applyFont="1" applyFill="1" applyBorder="1" applyAlignment="1">
      <alignment vertical="top"/>
    </xf>
    <xf numFmtId="0" fontId="36" fillId="0" borderId="0" xfId="1" applyFont="1"/>
    <xf numFmtId="20" fontId="30" fillId="7" borderId="5" xfId="0" applyNumberFormat="1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left" vertical="center"/>
    </xf>
    <xf numFmtId="0" fontId="22" fillId="7" borderId="1" xfId="0" applyFont="1" applyFill="1" applyBorder="1"/>
    <xf numFmtId="20" fontId="30" fillId="7" borderId="10" xfId="0" applyNumberFormat="1" applyFont="1" applyFill="1" applyBorder="1" applyAlignment="1">
      <alignment horizontal="center" vertical="center"/>
    </xf>
    <xf numFmtId="20" fontId="30" fillId="0" borderId="10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top"/>
    </xf>
    <xf numFmtId="0" fontId="9" fillId="0" borderId="1" xfId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7" borderId="6" xfId="1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22" fillId="7" borderId="1" xfId="1" applyFont="1" applyFill="1" applyBorder="1" applyAlignment="1">
      <alignment vertical="top" wrapText="1"/>
    </xf>
    <xf numFmtId="20" fontId="18" fillId="6" borderId="5" xfId="0" applyNumberFormat="1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left" vertical="center"/>
    </xf>
    <xf numFmtId="20" fontId="30" fillId="0" borderId="0" xfId="0" applyNumberFormat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top" wrapText="1"/>
    </xf>
    <xf numFmtId="0" fontId="30" fillId="7" borderId="1" xfId="1" applyFont="1" applyFill="1" applyBorder="1" applyAlignment="1">
      <alignment vertical="top" wrapText="1"/>
    </xf>
    <xf numFmtId="0" fontId="25" fillId="7" borderId="1" xfId="0" applyFont="1" applyFill="1" applyBorder="1" applyAlignment="1">
      <alignment horizontal="left" vertical="top" wrapText="1"/>
    </xf>
    <xf numFmtId="0" fontId="30" fillId="7" borderId="5" xfId="1" applyFont="1" applyFill="1" applyBorder="1" applyAlignment="1">
      <alignment horizontal="left" vertical="top" wrapText="1"/>
    </xf>
    <xf numFmtId="0" fontId="25" fillId="7" borderId="1" xfId="1" applyFont="1" applyFill="1" applyBorder="1" applyAlignment="1">
      <alignment vertical="top"/>
    </xf>
    <xf numFmtId="0" fontId="25" fillId="7" borderId="3" xfId="0" applyFont="1" applyFill="1" applyBorder="1" applyAlignment="1">
      <alignment vertical="center"/>
    </xf>
    <xf numFmtId="0" fontId="30" fillId="7" borderId="1" xfId="0" applyFont="1" applyFill="1" applyBorder="1" applyAlignment="1">
      <alignment horizontal="left"/>
    </xf>
    <xf numFmtId="0" fontId="30" fillId="7" borderId="1" xfId="0" applyFont="1" applyFill="1" applyBorder="1"/>
    <xf numFmtId="20" fontId="18" fillId="6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/>
    <xf numFmtId="0" fontId="22" fillId="0" borderId="0" xfId="0" applyFont="1"/>
    <xf numFmtId="0" fontId="37" fillId="0" borderId="0" xfId="0" applyFont="1"/>
    <xf numFmtId="0" fontId="15" fillId="7" borderId="1" xfId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0" fontId="38" fillId="0" borderId="0" xfId="0" applyFont="1"/>
    <xf numFmtId="0" fontId="37" fillId="9" borderId="0" xfId="0" applyFont="1" applyFill="1"/>
    <xf numFmtId="0" fontId="22" fillId="9" borderId="9" xfId="0" applyFont="1" applyFill="1" applyBorder="1"/>
    <xf numFmtId="20" fontId="18" fillId="9" borderId="12" xfId="0" applyNumberFormat="1" applyFont="1" applyFill="1" applyBorder="1" applyAlignment="1">
      <alignment horizontal="center" vertical="center" wrapText="1"/>
    </xf>
    <xf numFmtId="0" fontId="15" fillId="9" borderId="15" xfId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left" vertical="center"/>
    </xf>
    <xf numFmtId="0" fontId="8" fillId="9" borderId="0" xfId="0" applyFont="1" applyFill="1"/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6" fillId="3" borderId="1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16" fillId="3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1" fillId="13" borderId="4" xfId="0" applyFont="1" applyFill="1" applyBorder="1" applyAlignment="1">
      <alignment wrapText="1"/>
    </xf>
    <xf numFmtId="0" fontId="21" fillId="13" borderId="7" xfId="0" applyFont="1" applyFill="1" applyBorder="1" applyAlignment="1">
      <alignment horizontal="center" wrapText="1"/>
    </xf>
    <xf numFmtId="0" fontId="21" fillId="13" borderId="5" xfId="0" applyFont="1" applyFill="1" applyBorder="1" applyAlignment="1">
      <alignment wrapText="1"/>
    </xf>
    <xf numFmtId="0" fontId="22" fillId="0" borderId="1" xfId="0" applyFont="1" applyBorder="1" applyAlignment="1">
      <alignment vertical="center"/>
    </xf>
    <xf numFmtId="20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20" fontId="15" fillId="12" borderId="1" xfId="0" applyNumberFormat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wrapText="1"/>
    </xf>
    <xf numFmtId="0" fontId="15" fillId="12" borderId="1" xfId="0" applyFont="1" applyFill="1" applyBorder="1" applyAlignment="1">
      <alignment wrapText="1"/>
    </xf>
    <xf numFmtId="20" fontId="30" fillId="6" borderId="4" xfId="0" applyNumberFormat="1" applyFont="1" applyFill="1" applyBorder="1" applyAlignment="1">
      <alignment horizontal="center" vertical="center"/>
    </xf>
    <xf numFmtId="20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20" fontId="30" fillId="6" borderId="4" xfId="0" applyNumberFormat="1" applyFont="1" applyFill="1" applyBorder="1" applyAlignment="1">
      <alignment horizontal="center" vertical="top"/>
    </xf>
    <xf numFmtId="0" fontId="29" fillId="7" borderId="1" xfId="0" applyFont="1" applyFill="1" applyBorder="1" applyAlignment="1">
      <alignment vertical="top" readingOrder="1"/>
    </xf>
    <xf numFmtId="0" fontId="22" fillId="9" borderId="13" xfId="0" applyFont="1" applyFill="1" applyBorder="1" applyAlignment="1">
      <alignment vertical="top"/>
    </xf>
    <xf numFmtId="20" fontId="5" fillId="7" borderId="2" xfId="0" applyNumberFormat="1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2" fillId="7" borderId="3" xfId="0" applyFont="1" applyFill="1" applyBorder="1" applyAlignment="1">
      <alignment vertical="top"/>
    </xf>
    <xf numFmtId="0" fontId="5" fillId="7" borderId="1" xfId="1" applyFont="1" applyFill="1" applyBorder="1" applyAlignment="1">
      <alignment vertical="top" wrapText="1"/>
    </xf>
    <xf numFmtId="0" fontId="22" fillId="7" borderId="13" xfId="0" applyFont="1" applyFill="1" applyBorder="1" applyAlignment="1">
      <alignment vertical="top" wrapText="1"/>
    </xf>
    <xf numFmtId="0" fontId="29" fillId="7" borderId="1" xfId="0" applyFont="1" applyFill="1" applyBorder="1" applyAlignment="1">
      <alignment vertical="top" wrapText="1" readingOrder="1"/>
    </xf>
    <xf numFmtId="0" fontId="5" fillId="7" borderId="8" xfId="0" applyFont="1" applyFill="1" applyBorder="1" applyAlignment="1">
      <alignment vertical="top" wrapText="1"/>
    </xf>
    <xf numFmtId="0" fontId="22" fillId="7" borderId="3" xfId="0" applyFont="1" applyFill="1" applyBorder="1" applyAlignment="1">
      <alignment vertical="center" wrapText="1"/>
    </xf>
    <xf numFmtId="20" fontId="15" fillId="12" borderId="2" xfId="0" applyNumberFormat="1" applyFont="1" applyFill="1" applyBorder="1" applyAlignment="1">
      <alignment horizontal="center" wrapText="1"/>
    </xf>
    <xf numFmtId="0" fontId="15" fillId="12" borderId="1" xfId="0" applyFont="1" applyFill="1" applyBorder="1" applyAlignment="1">
      <alignment horizontal="left" vertical="center" wrapText="1"/>
    </xf>
    <xf numFmtId="0" fontId="21" fillId="12" borderId="3" xfId="0" applyFont="1" applyFill="1" applyBorder="1" applyAlignment="1">
      <alignment wrapText="1"/>
    </xf>
    <xf numFmtId="20" fontId="15" fillId="12" borderId="12" xfId="0" applyNumberFormat="1" applyFont="1" applyFill="1" applyBorder="1" applyAlignment="1">
      <alignment horizontal="center" wrapText="1"/>
    </xf>
    <xf numFmtId="0" fontId="22" fillId="2" borderId="0" xfId="0" applyFont="1" applyFill="1"/>
    <xf numFmtId="20" fontId="5" fillId="6" borderId="12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vertical="top" wrapText="1"/>
    </xf>
    <xf numFmtId="0" fontId="30" fillId="7" borderId="11" xfId="1" applyFont="1" applyFill="1" applyBorder="1" applyAlignment="1">
      <alignment horizontal="left" vertical="top" wrapText="1"/>
    </xf>
    <xf numFmtId="0" fontId="30" fillId="6" borderId="5" xfId="0" applyFont="1" applyFill="1" applyBorder="1" applyAlignment="1">
      <alignment horizontal="left" vertical="center"/>
    </xf>
    <xf numFmtId="0" fontId="30" fillId="6" borderId="14" xfId="0" applyFont="1" applyFill="1" applyBorder="1" applyAlignment="1">
      <alignment horizontal="left" vertical="center"/>
    </xf>
    <xf numFmtId="20" fontId="5" fillId="6" borderId="1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wrapText="1"/>
    </xf>
    <xf numFmtId="20" fontId="30" fillId="12" borderId="4" xfId="0" applyNumberFormat="1" applyFont="1" applyFill="1" applyBorder="1" applyAlignment="1">
      <alignment horizontal="center" vertical="center" wrapText="1"/>
    </xf>
    <xf numFmtId="0" fontId="30" fillId="12" borderId="1" xfId="1" applyFont="1" applyFill="1" applyBorder="1" applyAlignment="1">
      <alignment vertical="center" wrapText="1"/>
    </xf>
    <xf numFmtId="0" fontId="30" fillId="12" borderId="8" xfId="0" applyFont="1" applyFill="1" applyBorder="1" applyAlignment="1">
      <alignment horizontal="left" vertical="center" wrapText="1"/>
    </xf>
    <xf numFmtId="0" fontId="30" fillId="6" borderId="1" xfId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20" fontId="21" fillId="12" borderId="1" xfId="0" applyNumberFormat="1" applyFont="1" applyFill="1" applyBorder="1" applyAlignment="1">
      <alignment horizontal="center" wrapText="1"/>
    </xf>
    <xf numFmtId="0" fontId="21" fillId="12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wrapText="1"/>
    </xf>
    <xf numFmtId="20" fontId="22" fillId="6" borderId="12" xfId="0" applyNumberFormat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20" fontId="30" fillId="9" borderId="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0" fontId="9" fillId="9" borderId="1" xfId="0" applyFont="1" applyFill="1" applyBorder="1"/>
    <xf numFmtId="0" fontId="13" fillId="11" borderId="2" xfId="0" applyFont="1" applyFill="1" applyBorder="1" applyAlignment="1">
      <alignment horizontal="left" vertical="center"/>
    </xf>
    <xf numFmtId="0" fontId="13" fillId="11" borderId="9" xfId="0" applyFont="1" applyFill="1" applyBorder="1" applyAlignment="1">
      <alignment horizontal="left" vertical="center"/>
    </xf>
    <xf numFmtId="0" fontId="13" fillId="11" borderId="3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1" fillId="3" borderId="5" xfId="0" applyFont="1" applyFill="1" applyBorder="1" applyAlignment="1">
      <alignment horizontal="left" wrapText="1"/>
    </xf>
    <xf numFmtId="0" fontId="21" fillId="8" borderId="4" xfId="0" applyFont="1" applyFill="1" applyBorder="1" applyAlignment="1">
      <alignment wrapText="1"/>
    </xf>
    <xf numFmtId="0" fontId="37" fillId="0" borderId="0" xfId="0" applyFont="1" applyAlignment="1">
      <alignment horizontal="center"/>
    </xf>
    <xf numFmtId="20" fontId="40" fillId="6" borderId="2" xfId="0" applyNumberFormat="1" applyFont="1" applyFill="1" applyBorder="1" applyAlignment="1">
      <alignment horizontal="center" vertical="center" wrapText="1"/>
    </xf>
    <xf numFmtId="0" fontId="30" fillId="7" borderId="2" xfId="1" applyFont="1" applyFill="1" applyBorder="1"/>
    <xf numFmtId="0" fontId="36" fillId="9" borderId="11" xfId="1" applyFont="1" applyFill="1" applyBorder="1" applyAlignment="1"/>
    <xf numFmtId="0" fontId="30" fillId="7" borderId="2" xfId="1" applyFont="1" applyFill="1" applyBorder="1" applyAlignment="1">
      <alignment vertical="center" wrapText="1"/>
    </xf>
    <xf numFmtId="0" fontId="22" fillId="9" borderId="13" xfId="0" applyFont="1" applyFill="1" applyBorder="1" applyAlignment="1">
      <alignment vertical="center"/>
    </xf>
    <xf numFmtId="0" fontId="36" fillId="9" borderId="11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20" fontId="41" fillId="5" borderId="12" xfId="0" applyNumberFormat="1" applyFont="1" applyFill="1" applyBorder="1" applyAlignment="1">
      <alignment horizontal="center" vertical="center" wrapText="1"/>
    </xf>
    <xf numFmtId="20" fontId="41" fillId="5" borderId="4" xfId="0" applyNumberFormat="1" applyFont="1" applyFill="1" applyBorder="1" applyAlignment="1">
      <alignment horizontal="center" vertical="center" wrapText="1"/>
    </xf>
    <xf numFmtId="20" fontId="41" fillId="5" borderId="2" xfId="0" applyNumberFormat="1" applyFont="1" applyFill="1" applyBorder="1" applyAlignment="1">
      <alignment horizontal="center" vertical="center" wrapText="1"/>
    </xf>
    <xf numFmtId="20" fontId="42" fillId="5" borderId="2" xfId="0" applyNumberFormat="1" applyFont="1" applyFill="1" applyBorder="1" applyAlignment="1">
      <alignment horizontal="center" vertical="center" wrapText="1"/>
    </xf>
    <xf numFmtId="0" fontId="22" fillId="7" borderId="6" xfId="1" applyFont="1" applyFill="1" applyBorder="1"/>
    <xf numFmtId="0" fontId="30" fillId="6" borderId="15" xfId="1" applyFont="1" applyFill="1" applyBorder="1"/>
    <xf numFmtId="0" fontId="8" fillId="0" borderId="11" xfId="0" applyFont="1" applyBorder="1"/>
    <xf numFmtId="0" fontId="35" fillId="6" borderId="3" xfId="1" applyFont="1" applyFill="1" applyBorder="1" applyAlignment="1">
      <alignment vertical="center"/>
    </xf>
    <xf numFmtId="0" fontId="36" fillId="0" borderId="0" xfId="1" applyFont="1" applyAlignment="1">
      <alignment vertical="center"/>
    </xf>
    <xf numFmtId="0" fontId="25" fillId="7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22" fillId="5" borderId="13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wrapText="1"/>
    </xf>
    <xf numFmtId="0" fontId="1" fillId="7" borderId="1" xfId="1" applyFill="1" applyBorder="1"/>
    <xf numFmtId="0" fontId="1" fillId="5" borderId="1" xfId="1" applyFill="1" applyBorder="1" applyAlignment="1">
      <alignment vertical="center" wrapText="1"/>
    </xf>
    <xf numFmtId="0" fontId="1" fillId="7" borderId="0" xfId="1" applyFill="1"/>
    <xf numFmtId="0" fontId="1" fillId="7" borderId="1" xfId="1" applyFill="1" applyBorder="1" applyAlignment="1">
      <alignment wrapText="1"/>
    </xf>
    <xf numFmtId="0" fontId="1" fillId="9" borderId="11" xfId="1" applyFill="1" applyBorder="1" applyAlignment="1"/>
    <xf numFmtId="0" fontId="1" fillId="7" borderId="5" xfId="1" applyFill="1" applyBorder="1" applyAlignment="1">
      <alignment wrapText="1"/>
    </xf>
    <xf numFmtId="0" fontId="1" fillId="0" borderId="0" xfId="1"/>
    <xf numFmtId="0" fontId="25" fillId="7" borderId="13" xfId="0" applyFont="1" applyFill="1" applyBorder="1" applyAlignment="1">
      <alignment wrapText="1"/>
    </xf>
    <xf numFmtId="0" fontId="44" fillId="7" borderId="1" xfId="1" applyFont="1" applyFill="1" applyBorder="1" applyAlignment="1">
      <alignment horizontal="left" vertical="top"/>
    </xf>
    <xf numFmtId="0" fontId="44" fillId="7" borderId="1" xfId="1" applyFont="1" applyFill="1" applyBorder="1"/>
    <xf numFmtId="0" fontId="44" fillId="7" borderId="5" xfId="1" applyFont="1" applyFill="1" applyBorder="1" applyAlignment="1">
      <alignment readingOrder="1"/>
    </xf>
    <xf numFmtId="0" fontId="44" fillId="7" borderId="1" xfId="1" applyFont="1" applyFill="1" applyBorder="1" applyAlignment="1">
      <alignment vertical="top"/>
    </xf>
    <xf numFmtId="0" fontId="44" fillId="7" borderId="1" xfId="1" applyFont="1" applyFill="1" applyBorder="1" applyAlignment="1">
      <alignment vertical="center"/>
    </xf>
    <xf numFmtId="0" fontId="44" fillId="7" borderId="10" xfId="1" applyFont="1" applyFill="1" applyBorder="1" applyAlignment="1">
      <alignment horizontal="left" vertical="top" wrapText="1"/>
    </xf>
    <xf numFmtId="0" fontId="44" fillId="7" borderId="1" xfId="1" applyFont="1" applyFill="1" applyBorder="1" applyAlignment="1">
      <alignment horizontal="left"/>
    </xf>
    <xf numFmtId="0" fontId="44" fillId="7" borderId="6" xfId="1" applyFont="1" applyFill="1" applyBorder="1" applyAlignment="1">
      <alignment horizontal="left" vertical="top"/>
    </xf>
    <xf numFmtId="0" fontId="44" fillId="7" borderId="1" xfId="1" applyFont="1" applyFill="1" applyBorder="1" applyAlignment="1">
      <alignment horizontal="left" vertical="center" wrapText="1"/>
    </xf>
    <xf numFmtId="0" fontId="44" fillId="7" borderId="5" xfId="1" applyFont="1" applyFill="1" applyBorder="1" applyAlignment="1">
      <alignment horizontal="left" vertical="center" wrapText="1"/>
    </xf>
    <xf numFmtId="0" fontId="44" fillId="7" borderId="1" xfId="1" applyFont="1" applyFill="1" applyBorder="1" applyAlignment="1">
      <alignment horizontal="left" vertical="top" wrapText="1"/>
    </xf>
    <xf numFmtId="0" fontId="44" fillId="7" borderId="5" xfId="1" applyFont="1" applyFill="1" applyBorder="1" applyAlignment="1">
      <alignment vertical="top" wrapText="1"/>
    </xf>
    <xf numFmtId="0" fontId="44" fillId="7" borderId="1" xfId="1" applyFont="1" applyFill="1" applyBorder="1" applyAlignment="1">
      <alignment vertical="top" wrapText="1"/>
    </xf>
    <xf numFmtId="0" fontId="44" fillId="7" borderId="1" xfId="1" applyFont="1" applyFill="1" applyBorder="1" applyAlignment="1">
      <alignment wrapText="1"/>
    </xf>
    <xf numFmtId="0" fontId="44" fillId="7" borderId="6" xfId="1" applyFont="1" applyFill="1" applyBorder="1" applyAlignment="1">
      <alignment wrapText="1"/>
    </xf>
    <xf numFmtId="0" fontId="38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8" xfId="0" applyBorder="1"/>
    <xf numFmtId="0" fontId="1" fillId="0" borderId="19" xfId="1" applyBorder="1" applyAlignment="1">
      <alignment wrapText="1"/>
    </xf>
    <xf numFmtId="0" fontId="38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0" fillId="0" borderId="23" xfId="0" applyBorder="1"/>
    <xf numFmtId="0" fontId="38" fillId="0" borderId="24" xfId="0" applyFont="1" applyBorder="1" applyAlignment="1">
      <alignment wrapText="1"/>
    </xf>
    <xf numFmtId="0" fontId="45" fillId="0" borderId="25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1" fillId="0" borderId="24" xfId="1" applyBorder="1" applyAlignment="1">
      <alignment wrapText="1"/>
    </xf>
    <xf numFmtId="0" fontId="38" fillId="0" borderId="26" xfId="0" applyFont="1" applyBorder="1" applyAlignment="1">
      <alignment wrapText="1"/>
    </xf>
    <xf numFmtId="0" fontId="0" fillId="0" borderId="28" xfId="0" applyBorder="1"/>
    <xf numFmtId="0" fontId="38" fillId="0" borderId="29" xfId="0" applyFont="1" applyBorder="1" applyAlignment="1">
      <alignment wrapText="1"/>
    </xf>
    <xf numFmtId="0" fontId="38" fillId="0" borderId="30" xfId="0" applyFont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47" fillId="0" borderId="38" xfId="0" applyFont="1" applyBorder="1"/>
    <xf numFmtId="0" fontId="0" fillId="0" borderId="39" xfId="0" applyBorder="1"/>
    <xf numFmtId="0" fontId="38" fillId="0" borderId="40" xfId="0" applyFont="1" applyBorder="1"/>
    <xf numFmtId="0" fontId="38" fillId="0" borderId="38" xfId="0" applyFont="1" applyBorder="1"/>
    <xf numFmtId="0" fontId="0" fillId="0" borderId="40" xfId="0" applyBorder="1"/>
    <xf numFmtId="0" fontId="0" fillId="0" borderId="35" xfId="0" applyBorder="1"/>
    <xf numFmtId="0" fontId="38" fillId="0" borderId="30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48" fillId="0" borderId="27" xfId="0" applyFont="1" applyBorder="1"/>
    <xf numFmtId="0" fontId="45" fillId="0" borderId="29" xfId="0" applyFont="1" applyBorder="1" applyAlignment="1">
      <alignment wrapText="1"/>
    </xf>
    <xf numFmtId="0" fontId="45" fillId="0" borderId="30" xfId="0" applyFont="1" applyBorder="1" applyAlignment="1">
      <alignment wrapText="1"/>
    </xf>
    <xf numFmtId="0" fontId="1" fillId="0" borderId="37" xfId="1" applyBorder="1"/>
    <xf numFmtId="0" fontId="0" fillId="0" borderId="38" xfId="0" applyBorder="1"/>
    <xf numFmtId="0" fontId="48" fillId="0" borderId="37" xfId="0" applyFont="1" applyBorder="1"/>
    <xf numFmtId="0" fontId="1" fillId="0" borderId="32" xfId="1" applyBorder="1"/>
    <xf numFmtId="0" fontId="45" fillId="0" borderId="41" xfId="0" applyFont="1" applyBorder="1" applyAlignment="1">
      <alignment wrapText="1"/>
    </xf>
    <xf numFmtId="0" fontId="38" fillId="0" borderId="42" xfId="0" applyFont="1" applyBorder="1" applyAlignment="1">
      <alignment wrapText="1"/>
    </xf>
    <xf numFmtId="0" fontId="0" fillId="0" borderId="43" xfId="0" applyBorder="1"/>
    <xf numFmtId="0" fontId="45" fillId="0" borderId="44" xfId="0" applyFont="1" applyBorder="1" applyAlignment="1">
      <alignment wrapText="1"/>
    </xf>
    <xf numFmtId="0" fontId="45" fillId="0" borderId="45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19" fillId="0" borderId="27" xfId="0" applyFont="1" applyBorder="1"/>
    <xf numFmtId="0" fontId="2" fillId="0" borderId="37" xfId="0" applyFont="1" applyBorder="1"/>
    <xf numFmtId="0" fontId="1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15" borderId="12" xfId="0" applyFont="1" applyFill="1" applyBorder="1" applyAlignment="1">
      <alignment horizontal="left" vertical="center"/>
    </xf>
    <xf numFmtId="0" fontId="19" fillId="15" borderId="9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top" wrapText="1"/>
    </xf>
    <xf numFmtId="20" fontId="21" fillId="12" borderId="2" xfId="0" applyNumberFormat="1" applyFont="1" applyFill="1" applyBorder="1" applyAlignment="1">
      <alignment horizontal="left" wrapText="1"/>
    </xf>
    <xf numFmtId="20" fontId="21" fillId="12" borderId="9" xfId="0" applyNumberFormat="1" applyFont="1" applyFill="1" applyBorder="1" applyAlignment="1">
      <alignment horizontal="left" wrapText="1"/>
    </xf>
    <xf numFmtId="20" fontId="21" fillId="12" borderId="3" xfId="0" applyNumberFormat="1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left" vertical="top" wrapText="1"/>
    </xf>
    <xf numFmtId="0" fontId="19" fillId="15" borderId="2" xfId="0" applyFont="1" applyFill="1" applyBorder="1" applyAlignment="1">
      <alignment wrapText="1"/>
    </xf>
    <xf numFmtId="0" fontId="13" fillId="2" borderId="9" xfId="0" applyFont="1" applyFill="1" applyBorder="1" applyAlignment="1">
      <alignment horizontal="left" vertical="top" wrapText="1"/>
    </xf>
    <xf numFmtId="0" fontId="19" fillId="15" borderId="15" xfId="0" applyFont="1" applyFill="1" applyBorder="1" applyAlignment="1">
      <alignment vertical="center" wrapText="1"/>
    </xf>
    <xf numFmtId="20" fontId="9" fillId="10" borderId="4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center" wrapText="1"/>
    </xf>
    <xf numFmtId="0" fontId="19" fillId="15" borderId="2" xfId="0" applyFont="1" applyFill="1" applyBorder="1" applyAlignment="1">
      <alignment horizontal="left" vertical="center" wrapText="1"/>
    </xf>
    <xf numFmtId="0" fontId="13" fillId="15" borderId="1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19" fillId="15" borderId="1" xfId="0" applyFont="1" applyFill="1" applyBorder="1" applyAlignment="1">
      <alignment horizontal="left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wrapText="1"/>
    </xf>
    <xf numFmtId="0" fontId="28" fillId="9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vertical="center" wrapText="1"/>
    </xf>
    <xf numFmtId="20" fontId="9" fillId="6" borderId="2" xfId="0" applyNumberFormat="1" applyFont="1" applyFill="1" applyBorder="1" applyAlignment="1">
      <alignment horizontal="center" vertical="center"/>
    </xf>
    <xf numFmtId="20" fontId="9" fillId="14" borderId="2" xfId="0" applyNumberFormat="1" applyFont="1" applyFill="1" applyBorder="1" applyAlignment="1">
      <alignment horizontal="center" vertical="center" wrapText="1"/>
    </xf>
    <xf numFmtId="20" fontId="9" fillId="6" borderId="2" xfId="0" applyNumberFormat="1" applyFont="1" applyFill="1" applyBorder="1" applyAlignment="1">
      <alignment horizontal="center" vertical="center" wrapText="1"/>
    </xf>
    <xf numFmtId="20" fontId="9" fillId="6" borderId="4" xfId="0" applyNumberFormat="1" applyFont="1" applyFill="1" applyBorder="1" applyAlignment="1">
      <alignment horizontal="center" vertical="center" wrapText="1"/>
    </xf>
    <xf numFmtId="20" fontId="22" fillId="6" borderId="2" xfId="0" applyNumberFormat="1" applyFont="1" applyFill="1" applyBorder="1" applyAlignment="1">
      <alignment horizontal="center" vertical="center"/>
    </xf>
    <xf numFmtId="20" fontId="22" fillId="6" borderId="4" xfId="0" applyNumberFormat="1" applyFont="1" applyFill="1" applyBorder="1" applyAlignment="1">
      <alignment horizontal="center" vertical="center"/>
    </xf>
    <xf numFmtId="20" fontId="22" fillId="6" borderId="4" xfId="0" applyNumberFormat="1" applyFont="1" applyFill="1" applyBorder="1" applyAlignment="1">
      <alignment horizontal="center" vertical="top"/>
    </xf>
    <xf numFmtId="20" fontId="22" fillId="7" borderId="4" xfId="0" applyNumberFormat="1" applyFont="1" applyFill="1" applyBorder="1" applyAlignment="1">
      <alignment horizontal="center" vertical="top"/>
    </xf>
    <xf numFmtId="20" fontId="22" fillId="12" borderId="4" xfId="0" applyNumberFormat="1" applyFont="1" applyFill="1" applyBorder="1" applyAlignment="1">
      <alignment horizontal="center" vertical="center"/>
    </xf>
    <xf numFmtId="0" fontId="5" fillId="12" borderId="10" xfId="1" applyFont="1" applyFill="1" applyBorder="1" applyAlignment="1">
      <alignment horizontal="left" vertical="center" wrapText="1" readingOrder="1"/>
    </xf>
    <xf numFmtId="0" fontId="22" fillId="12" borderId="14" xfId="0" applyFont="1" applyFill="1" applyBorder="1" applyAlignment="1">
      <alignment horizontal="left" vertical="center"/>
    </xf>
    <xf numFmtId="0" fontId="44" fillId="7" borderId="1" xfId="1" applyFont="1" applyFill="1" applyBorder="1" applyAlignment="1">
      <alignment readingOrder="1"/>
    </xf>
    <xf numFmtId="0" fontId="44" fillId="7" borderId="1" xfId="1" applyFont="1" applyFill="1" applyBorder="1" applyAlignment="1">
      <alignment vertical="top" readingOrder="1"/>
    </xf>
    <xf numFmtId="0" fontId="44" fillId="7" borderId="1" xfId="1" applyFont="1" applyFill="1" applyBorder="1" applyAlignment="1">
      <alignment vertical="top" wrapText="1" readingOrder="1"/>
    </xf>
    <xf numFmtId="0" fontId="44" fillId="7" borderId="0" xfId="1" applyFont="1" applyFill="1"/>
    <xf numFmtId="20" fontId="22" fillId="7" borderId="1" xfId="0" applyNumberFormat="1" applyFont="1" applyFill="1" applyBorder="1" applyAlignment="1">
      <alignment horizontal="center" vertical="center"/>
    </xf>
    <xf numFmtId="20" fontId="22" fillId="7" borderId="11" xfId="0" applyNumberFormat="1" applyFont="1" applyFill="1" applyBorder="1" applyAlignment="1">
      <alignment horizontal="center" vertical="center"/>
    </xf>
    <xf numFmtId="0" fontId="50" fillId="7" borderId="1" xfId="1" applyFont="1" applyFill="1" applyBorder="1"/>
    <xf numFmtId="0" fontId="44" fillId="5" borderId="13" xfId="1" applyFont="1" applyFill="1" applyBorder="1" applyAlignment="1">
      <alignment wrapText="1"/>
    </xf>
    <xf numFmtId="0" fontId="44" fillId="5" borderId="6" xfId="1" applyFont="1" applyFill="1" applyBorder="1"/>
    <xf numFmtId="0" fontId="44" fillId="7" borderId="6" xfId="1" applyFont="1" applyFill="1" applyBorder="1" applyAlignment="1">
      <alignment readingOrder="1"/>
    </xf>
    <xf numFmtId="0" fontId="44" fillId="7" borderId="1" xfId="1" applyFont="1" applyFill="1" applyBorder="1" applyAlignment="1">
      <alignment horizontal="left" vertical="center"/>
    </xf>
    <xf numFmtId="0" fontId="44" fillId="6" borderId="1" xfId="1" applyFont="1" applyFill="1" applyBorder="1" applyAlignment="1">
      <alignment vertical="top" wrapText="1"/>
    </xf>
    <xf numFmtId="0" fontId="44" fillId="6" borderId="1" xfId="1" applyFont="1" applyFill="1" applyBorder="1" applyAlignment="1">
      <alignment horizontal="left" vertical="center"/>
    </xf>
    <xf numFmtId="0" fontId="44" fillId="6" borderId="1" xfId="1" applyFont="1" applyFill="1" applyBorder="1" applyAlignment="1">
      <alignment vertical="top"/>
    </xf>
    <xf numFmtId="0" fontId="44" fillId="6" borderId="5" xfId="1" applyFont="1" applyFill="1" applyBorder="1" applyAlignment="1">
      <alignment vertical="top"/>
    </xf>
    <xf numFmtId="20" fontId="25" fillId="7" borderId="2" xfId="0" applyNumberFormat="1" applyFont="1" applyFill="1" applyBorder="1" applyAlignment="1">
      <alignment horizontal="center" vertical="center" wrapText="1"/>
    </xf>
    <xf numFmtId="0" fontId="44" fillId="7" borderId="5" xfId="1" applyFont="1" applyFill="1" applyBorder="1" applyAlignment="1">
      <alignment horizontal="left" vertical="top" wrapText="1"/>
    </xf>
    <xf numFmtId="0" fontId="44" fillId="7" borderId="6" xfId="1" applyFont="1" applyFill="1" applyBorder="1" applyAlignment="1">
      <alignment horizontal="left" vertical="top" wrapText="1"/>
    </xf>
    <xf numFmtId="0" fontId="15" fillId="2" borderId="2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colors>
    <mruColors>
      <color rgb="FFF5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171450</xdr:rowOff>
    </xdr:from>
    <xdr:to>
      <xdr:col>17</xdr:col>
      <xdr:colOff>304800</xdr:colOff>
      <xdr:row>37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2C8C289-3CD4-2737-581A-338A8E5D978F}"/>
            </a:ext>
            <a:ext uri="{147F2762-F138-4A5C-976F-8EAC2B608ADB}">
              <a16:predDERef xmlns:a16="http://schemas.microsoft.com/office/drawing/2014/main" pred="{55607CD8-9786-FC40-F8BE-997D57A0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71450"/>
          <a:ext cx="10258425" cy="7048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3162B713-738C-434F-A8E7-4A05E63C5B2D}" userId="S::urn:spo:anon#cf1d19b1774b3365004d461ac95ad4dbc69796922d7876c9da43790c2a94fbf0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3" dT="2024-03-08T08:04:10.71" personId="{3162B713-738C-434F-A8E7-4A05E63C5B2D}" id="{C4736D39-261B-4672-8324-DED67FFFD9FB}" done="1">
    <text>not sure why all fonts were red - I set them to default - please change back if important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sics.atmos.umd.edu/pub/Development/AnnualMeeting2024/3r_August_TRUTHS-GSICS_2024.pdf" TargetMode="External"/><Relationship Id="rId21" Type="http://schemas.openxmlformats.org/officeDocument/2006/relationships/hyperlink" Target="http://gsics.atmos.umd.edu/pub/Development/AnnualMeeting2024/2m_GSICS_Agency_Report_2024_WMO.pptx" TargetMode="External"/><Relationship Id="rId42" Type="http://schemas.openxmlformats.org/officeDocument/2006/relationships/hyperlink" Target="http://gsics.atmos.umd.edu/pub/Development/AnnualMeeting2024/4c%20A%20Boudouridis%20Radiation%20belt%20electron%20calibration.pdf" TargetMode="External"/><Relationship Id="rId63" Type="http://schemas.openxmlformats.org/officeDocument/2006/relationships/hyperlink" Target="http://gsics.atmos.umd.edu/pub/Development/AnnualMeeting2024/2f_EUMETSAT%20agency%20report%20GSICS%20annual%20meeting%202024.pptx" TargetMode="External"/><Relationship Id="rId84" Type="http://schemas.openxmlformats.org/officeDocument/2006/relationships/hyperlink" Target="http://gsics.atmos.umd.edu/pub/Development/AnnualMeeting2024/5l_GSICS_SOS_Reports_Proposed_Revisions.pptx" TargetMode="External"/><Relationship Id="rId138" Type="http://schemas.openxmlformats.org/officeDocument/2006/relationships/hyperlink" Target="http://gsics.atmos.umd.edu/pub/Development/AnnualMeeting2024/9e_VISNIR_2024_03.pptx" TargetMode="External"/><Relationship Id="rId107" Type="http://schemas.openxmlformats.org/officeDocument/2006/relationships/hyperlink" Target="http://gsics.atmos.umd.edu/pub/Development/AnnualMeeting2024/9h_Flynn_GCC_Annual_2024.pptx" TargetMode="External"/><Relationship Id="rId11" Type="http://schemas.openxmlformats.org/officeDocument/2006/relationships/hyperlink" Target="mailto:Bernd.Sierk@eumetsat.int" TargetMode="External"/><Relationship Id="rId32" Type="http://schemas.openxmlformats.org/officeDocument/2006/relationships/hyperlink" Target="http://gsics.atmos.umd.edu/pub/Development/AnnualMeeting2024/1a_Bojkov_GSICS_Welcome.pptx" TargetMode="External"/><Relationship Id="rId53" Type="http://schemas.openxmlformats.org/officeDocument/2006/relationships/hyperlink" Target="http://gsics.atmos.umd.edu/pub/Development/AnnualMeeting2024/3j_VIIRS_Xcal_GSICS-2024.pptx" TargetMode="External"/><Relationship Id="rId74" Type="http://schemas.openxmlformats.org/officeDocument/2006/relationships/hyperlink" Target="http://gsics.atmos.umd.edu/pub/Development/AnnualMeeting2024/1h_Jian%20Shang-FY3G.pptx" TargetMode="External"/><Relationship Id="rId128" Type="http://schemas.openxmlformats.org/officeDocument/2006/relationships/hyperlink" Target="http://gsics.atmos.umd.edu/pub/Development/AnnualMeeting2024/3l_GDWG_2024_KMA_Hanbyul%20Lee_final.pptx" TargetMode="External"/><Relationship Id="rId5" Type="http://schemas.openxmlformats.org/officeDocument/2006/relationships/hyperlink" Target="mailto:ding.liang@noaa.gov" TargetMode="External"/><Relationship Id="rId90" Type="http://schemas.openxmlformats.org/officeDocument/2006/relationships/hyperlink" Target="http://gsics.atmos.umd.edu/pub/Development/AnnualMeeting2024/8a_GSICS_MW-SubGroup-Report_2024_FINAL.pptx" TargetMode="External"/><Relationship Id="rId95" Type="http://schemas.openxmlformats.org/officeDocument/2006/relationships/hyperlink" Target="http://gsics.atmos.umd.edu/pub/Development/AnnualMeeting2024/8i_Microwave_SNO_Focus_Group_Hewison_Yang.pptx" TargetMode="External"/><Relationship Id="rId22" Type="http://schemas.openxmlformats.org/officeDocument/2006/relationships/hyperlink" Target="http://gsics.atmos.umd.edu/pub/Development/AnnualMeeting2024/2c_Flynn_GCC_Annual_2024.pptx" TargetMode="External"/><Relationship Id="rId27" Type="http://schemas.openxmlformats.org/officeDocument/2006/relationships/hyperlink" Target="http://gsics.atmos.umd.edu/pub/Development/AnnualMeeting2024/1f_Mousivand_Sentinel-3_calibration_at_EUMETSAT.pptx" TargetMode="External"/><Relationship Id="rId43" Type="http://schemas.openxmlformats.org/officeDocument/2006/relationships/hyperlink" Target="http://gsics.atmos.umd.edu/pub/Development/AnnualMeeting2024/4e%20T%20Nagatsuma%20Improvement%20of%20bias%20current%20subtraction%20for%20Himawari-8%20SEDA-e%20observation.pdf" TargetMode="External"/><Relationship Id="rId48" Type="http://schemas.openxmlformats.org/officeDocument/2006/relationships/hyperlink" Target="http://gsics.atmos.umd.edu/pub/Development/AnnualMeeting2024/2u_Lihang_LikunWang_Questions_Inputs.pptx" TargetMode="External"/><Relationship Id="rId64" Type="http://schemas.openxmlformats.org/officeDocument/2006/relationships/hyperlink" Target="http://gsics.atmos.umd.edu/pub/Development/AnnualMeeting2024/3a_Stone_results_of_GSICS_lunar_model_comparison-short.pptx" TargetMode="External"/><Relationship Id="rId69" Type="http://schemas.openxmlformats.org/officeDocument/2006/relationships/hyperlink" Target="http://gsics.atmos.umd.edu/pub/Development/AnnualMeeting2024/5o_Takahashi_RevisitGeoLeoIrRegression.pptx" TargetMode="External"/><Relationship Id="rId113" Type="http://schemas.openxmlformats.org/officeDocument/2006/relationships/hyperlink" Target="http://gsics.atmos.umd.edu/pub/Development/AnnualMeeting2024/3n_Inter-calibration%20of%20FY-3B%20VIRR%20using%20MERSI%20based%20on%20%28PIPs%29.pdf" TargetMode="External"/><Relationship Id="rId118" Type="http://schemas.openxmlformats.org/officeDocument/2006/relationships/hyperlink" Target="http://gsics.atmos.umd.edu/pub/Development/AnnualMeeting2024/3s_Wagner_GSICS2024_EUM_DCC_status.pptx" TargetMode="External"/><Relationship Id="rId134" Type="http://schemas.openxmlformats.org/officeDocument/2006/relationships/hyperlink" Target="http://gsics.atmos.umd.edu/pub/Development/AnnualMeeting2024/3b_ESS-P18-PP-007-Rev1-GSICSAnnual.pptx" TargetMode="External"/><Relationship Id="rId139" Type="http://schemas.openxmlformats.org/officeDocument/2006/relationships/hyperlink" Target="http://gsics.atmos.umd.edu/pub/Development/AnnualMeeting2024/9b_GRWG%20report%20cross-cutting%20-%202024%20GSICS%20v2.pptx" TargetMode="External"/><Relationship Id="rId80" Type="http://schemas.openxmlformats.org/officeDocument/2006/relationships/hyperlink" Target="http://gsics.atmos.umd.edu/pub/Development/AnnualMeeting2024/7a_GSICS2024_GOSAT_GOSAT2_Update_Shiomi.pptx" TargetMode="External"/><Relationship Id="rId85" Type="http://schemas.openxmlformats.org/officeDocument/2006/relationships/hyperlink" Target="http://gsics.atmos.umd.edu/pub/Development/AnnualMeeting2024/5k_GSICS2024_XinJin_SNO_hot_pix.pptx" TargetMode="External"/><Relationship Id="rId12" Type="http://schemas.openxmlformats.org/officeDocument/2006/relationships/hyperlink" Target="mailto:antje.ludewig@knmi.nl" TargetMode="External"/><Relationship Id="rId17" Type="http://schemas.openxmlformats.org/officeDocument/2006/relationships/hyperlink" Target="http://gsics.atmos.umd.edu/pub/Development/AnnualMeeting2024/2o_GSICS_Agency%20Report_2024_NASA.pptx" TargetMode="External"/><Relationship Id="rId33" Type="http://schemas.openxmlformats.org/officeDocument/2006/relationships/hyperlink" Target="http://gsics.atmos.umd.edu/pub/Development/AnnualMeeting2024/1b_Lekouara_logistics_and_miniconf_intro.pptx" TargetMode="External"/><Relationship Id="rId38" Type="http://schemas.openxmlformats.org/officeDocument/2006/relationships/hyperlink" Target="http://gsics.atmos.umd.edu/pub/Development/AnnualMeeting2024/2j_GSICS_Agency_Report_2024_KMA.pptx" TargetMode="External"/><Relationship Id="rId59" Type="http://schemas.openxmlformats.org/officeDocument/2006/relationships/hyperlink" Target="http://gsics.atmos.umd.edu/pub/Development/AnnualMeeting2024/4k%20ESA%20Assets%20and%20Intercalibration%20Capability.pdf" TargetMode="External"/><Relationship Id="rId103" Type="http://schemas.openxmlformats.org/officeDocument/2006/relationships/hyperlink" Target="http://gsics.atmos.umd.edu/pub/Development/AnnualMeeting2024/5b_Koyamatsu_GSICS%20-%20Infrared%20sounder%20PCA%20-%20032024.pptx" TargetMode="External"/><Relationship Id="rId108" Type="http://schemas.openxmlformats.org/officeDocument/2006/relationships/hyperlink" Target="http://gsics.atmos.umd.edu/pub/Development/AnnualMeeting2024/WMO%20Information%20System%20WIS%202_0.ppt" TargetMode="External"/><Relationship Id="rId124" Type="http://schemas.openxmlformats.org/officeDocument/2006/relationships/hyperlink" Target="http://gsics.atmos.umd.edu/pub/Development/AnnualMeeting2024/3e_Summary_Alternative_Applications.pptx" TargetMode="External"/><Relationship Id="rId129" Type="http://schemas.openxmlformats.org/officeDocument/2006/relationships/hyperlink" Target="http://gsics.atmos.umd.edu/pub/Development/AnnualMeeting2024/6b_ESA_GDWG_20240313_PC_V1.0.pptx" TargetMode="External"/><Relationship Id="rId54" Type="http://schemas.openxmlformats.org/officeDocument/2006/relationships/hyperlink" Target="http://gsics.atmos.umd.edu/pub/Development/AnnualMeeting2024/2s_GSICS_Agency%20Report_2024_CEOSWGCV.pptx" TargetMode="External"/><Relationship Id="rId70" Type="http://schemas.openxmlformats.org/officeDocument/2006/relationships/hyperlink" Target="http://gsics.atmos.umd.edu/pub/Development/AnnualMeeting2024/5q_Likun_Wang_Angle_20230504.pptx" TargetMode="External"/><Relationship Id="rId75" Type="http://schemas.openxmlformats.org/officeDocument/2006/relationships/hyperlink" Target="http://gsics.atmos.umd.edu/pub/Development/AnnualMeeting2024/7m_UVNS_2024_Keller_OxygenAband.pptx" TargetMode="External"/><Relationship Id="rId91" Type="http://schemas.openxmlformats.org/officeDocument/2006/relationships/hyperlink" Target="http://gsics.atmos.umd.edu/pub/Development/AnnualMeeting2024/8c_First_performance_of_new_generation_MWRI_onboard_FY-3F_and_FY-3G.pdf" TargetMode="External"/><Relationship Id="rId96" Type="http://schemas.openxmlformats.org/officeDocument/2006/relationships/hyperlink" Target="http://gsics.atmos.umd.edu/pub/Development/AnnualMeeting2024/8j_Vicarious%20Calibration%20Focus%20Group.pptx" TargetMode="External"/><Relationship Id="rId140" Type="http://schemas.openxmlformats.org/officeDocument/2006/relationships/hyperlink" Target="http://gsics.atmos.umd.edu/pub/Development/AnnualMeeting2024/9d%20GRWG%20MW%20Report_2024_v2.pptx" TargetMode="External"/><Relationship Id="rId145" Type="http://schemas.openxmlformats.org/officeDocument/2006/relationships/comments" Target="../comments1.xml"/><Relationship Id="rId1" Type="http://schemas.openxmlformats.org/officeDocument/2006/relationships/hyperlink" Target="mailto:rob.rosenberg@jpl.nasa.gov" TargetMode="External"/><Relationship Id="rId6" Type="http://schemas.openxmlformats.org/officeDocument/2006/relationships/hyperlink" Target="mailto:hee_sung.chong@cfa.harvard.edu" TargetMode="External"/><Relationship Id="rId23" Type="http://schemas.openxmlformats.org/officeDocument/2006/relationships/hyperlink" Target="http://gsics.atmos.umd.edu/pub/Development/AnnualMeeting2024/7j_Flynn_GSICS_Aerosols.pptx" TargetMode="External"/><Relationship Id="rId28" Type="http://schemas.openxmlformats.org/officeDocument/2006/relationships/hyperlink" Target="http://gsics.atmos.umd.edu/pub/Development/AnnualMeeting2024/1g_Fougnie_CalibrationInPolarisation.pptx" TargetMode="External"/><Relationship Id="rId49" Type="http://schemas.openxmlformats.org/officeDocument/2006/relationships/hyperlink" Target="http://gsics.atmos.umd.edu/pub/Development/AnnualMeeting2024/7i_DLiang_DCC_GSICS2024_OMPS_v1.pptx" TargetMode="External"/><Relationship Id="rId114" Type="http://schemas.openxmlformats.org/officeDocument/2006/relationships/hyperlink" Target="http://gsics.atmos.umd.edu/pub/Development/AnnualMeeting2024/3o_KazukiKodera_Ray-matching_in_low_radiance.pptx" TargetMode="External"/><Relationship Id="rId119" Type="http://schemas.openxmlformats.org/officeDocument/2006/relationships/hyperlink" Target="http://gsics.atmos.umd.edu/pub/Development/AnnualMeeting2024/3t_Doelling_DCC_BRDFpixel_2024_03.pptx" TargetMode="External"/><Relationship Id="rId44" Type="http://schemas.openxmlformats.org/officeDocument/2006/relationships/hyperlink" Target="http://gsics.atmos.umd.edu/pub/Development/AnnualMeeting2024/4g%20Antoine%20Brunet%20PRBEM_Standard_Data_Analysis.pdf" TargetMode="External"/><Relationship Id="rId60" Type="http://schemas.openxmlformats.org/officeDocument/2006/relationships/hyperlink" Target="http://gsics.atmos.umd.edu/pub/Development/AnnualMeeting2024/4l%20NICT_Review_of_PRBEM_Data_Analysis_Procedure.pdf" TargetMode="External"/><Relationship Id="rId65" Type="http://schemas.openxmlformats.org/officeDocument/2006/relationships/hyperlink" Target="http://gsics.atmos.umd.edu/pub/Development/AnnualMeeting2024/2t_SKalluri_GSICS_NOAA_Agency_Report_%202024_F.pptx" TargetMode="External"/><Relationship Id="rId81" Type="http://schemas.openxmlformats.org/officeDocument/2006/relationships/hyperlink" Target="http://gsics.atmos.umd.edu/pub/Development/AnnualMeeting2024/GDWG_Agency%20Report_%202024_ISRO.pdf" TargetMode="External"/><Relationship Id="rId86" Type="http://schemas.openxmlformats.org/officeDocument/2006/relationships/hyperlink" Target="http://gsics.atmos.umd.edu/pub/Development/AnnualMeeting2024/7f_GSICS_vanKempen.pdf" TargetMode="External"/><Relationship Id="rId130" Type="http://schemas.openxmlformats.org/officeDocument/2006/relationships/hyperlink" Target="http://gsics.atmos.umd.edu/pub/Development/AnnualMeeting2024/GDWG-IMD-2024.pptx" TargetMode="External"/><Relationship Id="rId135" Type="http://schemas.openxmlformats.org/officeDocument/2006/relationships/hyperlink" Target="http://gsics.atmos.umd.edu/pub/Development/AnnualMeeting2024/3k_CPF_Intercalibration_Bhatt_GSICS2024_rev2.pdf" TargetMode="External"/><Relationship Id="rId13" Type="http://schemas.openxmlformats.org/officeDocument/2006/relationships/hyperlink" Target="mailto:guenter.lichtenberg@dlr.de" TargetMode="External"/><Relationship Id="rId18" Type="http://schemas.openxmlformats.org/officeDocument/2006/relationships/hyperlink" Target="http://gsics.atmos.umd.edu/pub/Development/AnnualMeeting2024/2i_GSICS_Agency%20Report_%202024_ISRO.PDF" TargetMode="External"/><Relationship Id="rId39" Type="http://schemas.openxmlformats.org/officeDocument/2006/relationships/hyperlink" Target="http://gsics.atmos.umd.edu/pub/Development/AnnualMeeting2024/2p_GSICS_Agency%20Report_2024_JMA.pptx" TargetMode="External"/><Relationship Id="rId109" Type="http://schemas.openxmlformats.org/officeDocument/2006/relationships/hyperlink" Target="http://gsics.atmos.umd.edu/pub/Development/AnnualMeeting2024/9j_SITSat%20for%20GSICS.pptx" TargetMode="External"/><Relationship Id="rId34" Type="http://schemas.openxmlformats.org/officeDocument/2006/relationships/hyperlink" Target="http://gsics.atmos.umd.edu/pub/Development/AnnualMeeting2024/1b_Lekouara_logistics_and_miniconf_intro.pptx" TargetMode="External"/><Relationship Id="rId50" Type="http://schemas.openxmlformats.org/officeDocument/2006/relationships/hyperlink" Target="http://gsics.atmos.umd.edu/pub/Development/AnnualMeeting2024/5h_EUM_GSICS_annual_meeting_2024.pdf" TargetMode="External"/><Relationship Id="rId55" Type="http://schemas.openxmlformats.org/officeDocument/2006/relationships/hyperlink" Target="http://gsics.atmos.umd.edu/pub/Development/AnnualMeeting2024/2n_GSICS_Agency%20Report_2024_JAXA.pdf" TargetMode="External"/><Relationship Id="rId76" Type="http://schemas.openxmlformats.org/officeDocument/2006/relationships/hyperlink" Target="http://gsics.atmos.umd.edu/pub/Development/AnnualMeeting2024/5i_2024_Euidong_recalibration_KMA_v9.pptx" TargetMode="External"/><Relationship Id="rId97" Type="http://schemas.openxmlformats.org/officeDocument/2006/relationships/hyperlink" Target="http://gsics.atmos.umd.edu/pub/Development/AnnualMeeting2024/8l_gsics_lunarwkgrp_outlook.pdf" TargetMode="External"/><Relationship Id="rId104" Type="http://schemas.openxmlformats.org/officeDocument/2006/relationships/hyperlink" Target="http://gsics.atmos.umd.edu/pub/Development/AnnualMeeting2024/8d_lunar_MW_model_Niutao_Liu_Fudan.pdf" TargetMode="External"/><Relationship Id="rId120" Type="http://schemas.openxmlformats.org/officeDocument/2006/relationships/hyperlink" Target="http://gsics.atmos.umd.edu/pub/Development/AnnualMeeting2024/3u_Mousivand_GSICS2024_Inter-calibration_using_desert_sites.pptx" TargetMode="External"/><Relationship Id="rId125" Type="http://schemas.openxmlformats.org/officeDocument/2006/relationships/hyperlink" Target="http://gsics.atmos.umd.edu/pub/Development/AnnualMeeting2024/2e_GSICS_Agency_Report_%202024_CMA_updated.pptx" TargetMode="External"/><Relationship Id="rId141" Type="http://schemas.openxmlformats.org/officeDocument/2006/relationships/hyperlink" Target="http://gsics.atmos.umd.edu/pub/Development/AnnualMeeting2024/9a_gdwg_cc_2024.pptx" TargetMode="External"/><Relationship Id="rId146" Type="http://schemas.microsoft.com/office/2017/10/relationships/threadedComment" Target="../threadedComments/threadedComment1.xml"/><Relationship Id="rId7" Type="http://schemas.openxmlformats.org/officeDocument/2006/relationships/hyperlink" Target="mailto:T.A.van.Kempen@sron.nl" TargetMode="External"/><Relationship Id="rId71" Type="http://schemas.openxmlformats.org/officeDocument/2006/relationships/hyperlink" Target="http://gsics.atmos.umd.edu/pub/Development/AnnualMeeting2024/7h_HChong_TEMPO_calibration.pptx" TargetMode="External"/><Relationship Id="rId92" Type="http://schemas.openxmlformats.org/officeDocument/2006/relationships/hyperlink" Target="http://gsics.atmos.umd.edu/pub/Development/AnnualMeeting2024/8f_Mueller_MoonMW_ModelComparison.pptx" TargetMode="External"/><Relationship Id="rId2" Type="http://schemas.openxmlformats.org/officeDocument/2006/relationships/hyperlink" Target="mailto:graziela.r.keller.rodrigues@jpl.nasa.gov" TargetMode="External"/><Relationship Id="rId29" Type="http://schemas.openxmlformats.org/officeDocument/2006/relationships/hyperlink" Target="http://gsics.atmos.umd.edu/pub/Development/AnnualMeeting2024/1m_2024-03-11_FK_GSICS_meeting.pdf" TargetMode="External"/><Relationship Id="rId24" Type="http://schemas.openxmlformats.org/officeDocument/2006/relationships/hyperlink" Target="http://gsics.atmos.umd.edu/pub/Development/AnnualMeeting2024/2a_GRWG%20report%202024_updated2.pptx" TargetMode="External"/><Relationship Id="rId40" Type="http://schemas.openxmlformats.org/officeDocument/2006/relationships/hyperlink" Target="http://gsics.atmos.umd.edu/pub/Development/AnnualMeeting2024/4a%20Jingtian%20Lv%20On-orbit%20cross-comparison%20results%20of%20electron%20flux%20from%20Fengyun-4B%2c%20GOES-16%2c%20and%20Himawari-8.pdf" TargetMode="External"/><Relationship Id="rId45" Type="http://schemas.openxmlformats.org/officeDocument/2006/relationships/hyperlink" Target="http://gsics.atmos.umd.edu/pub/Development/AnnualMeeting2024/4h%20CMA_Review_of_PRBEM_Data_Analysis_Procedure.pdf" TargetMode="External"/><Relationship Id="rId66" Type="http://schemas.openxmlformats.org/officeDocument/2006/relationships/hyperlink" Target="http://gsics.atmos.umd.edu/pub/Development/AnnualMeeting2024/7n_GSSIC2024_Lichtenberg_fdr4atmos.pdf" TargetMode="External"/><Relationship Id="rId87" Type="http://schemas.openxmlformats.org/officeDocument/2006/relationships/hyperlink" Target="http://gsics.atmos.umd.edu/pub/Development/AnnualMeeting2024/7l_UVNS_2024_Rosenberg_StatusImpr.pptx" TargetMode="External"/><Relationship Id="rId110" Type="http://schemas.openxmlformats.org/officeDocument/2006/relationships/hyperlink" Target="http://gsics.atmos.umd.edu/pub/Development/AnnualMeeting2024/9f%20GRWG%20SWx%20report_draft.pptx" TargetMode="External"/><Relationship Id="rId115" Type="http://schemas.openxmlformats.org/officeDocument/2006/relationships/hyperlink" Target="http://gsics.atmos.umd.edu/pub/Development/AnnualMeeting2024/3p_Eiki_TransitionAHIvicaliouscalibration.pptx" TargetMode="External"/><Relationship Id="rId131" Type="http://schemas.openxmlformats.org/officeDocument/2006/relationships/hyperlink" Target="http://gsics.atmos.umd.edu/pub/Development/AnnualMeeting2024/gdwg_welcome_2024.pptx" TargetMode="External"/><Relationship Id="rId136" Type="http://schemas.openxmlformats.org/officeDocument/2006/relationships/hyperlink" Target="http://gsics.atmos.umd.edu/pub/Development/AnnualMeeting2024/3c_GSICS_Annual_meeting_LIME_MBouvet.pptx" TargetMode="External"/><Relationship Id="rId61" Type="http://schemas.openxmlformats.org/officeDocument/2006/relationships/hyperlink" Target="http://gsics.atmos.umd.edu/pub/Development/AnnualMeeting2024/5d_On-orbit%20characteristics%20monitoring%20and%20analysis%20of%20Fengyun-4%20AGRI%20infrared%20channels.pdf" TargetMode="External"/><Relationship Id="rId82" Type="http://schemas.openxmlformats.org/officeDocument/2006/relationships/hyperlink" Target="http://gsics.atmos.umd.edu/pub/Development/AnnualMeeting2024/7d_GSICS2024_Sierk_CO2M.pptx" TargetMode="External"/><Relationship Id="rId19" Type="http://schemas.openxmlformats.org/officeDocument/2006/relationships/hyperlink" Target="http://gsics.atmos.umd.edu/pub/Development/AnnualMeeting2024/1i_ISRO_Oceansat3.pdf" TargetMode="External"/><Relationship Id="rId14" Type="http://schemas.openxmlformats.org/officeDocument/2006/relationships/hyperlink" Target="mailto:nierkhlee@korea.kr" TargetMode="External"/><Relationship Id="rId30" Type="http://schemas.openxmlformats.org/officeDocument/2006/relationships/hyperlink" Target="http://gsics.atmos.umd.edu/pub/Development/AnnualMeeting2024/2d_Hewison_GSICS_SOS_Reports.pptx" TargetMode="External"/><Relationship Id="rId35" Type="http://schemas.openxmlformats.org/officeDocument/2006/relationships/hyperlink" Target="http://gsics.atmos.umd.edu/pub/Development/AnnualMeeting2024/7k-Loots-TROPOMI-UVN-cal-status.pptx" TargetMode="External"/><Relationship Id="rId56" Type="http://schemas.openxmlformats.org/officeDocument/2006/relationships/hyperlink" Target="http://gsics.atmos.umd.edu/pub/Development/AnnualMeeting2024/2q_Anderson_GSICS_2024_USGS_Agency_Report.pptx" TargetMode="External"/><Relationship Id="rId77" Type="http://schemas.openxmlformats.org/officeDocument/2006/relationships/hyperlink" Target="http://gsics.atmos.umd.edu/pub/Development/AnnualMeeting2024/5c_GOES%20ABI%20IR%20midnight%20variation.pptx" TargetMode="External"/><Relationship Id="rId100" Type="http://schemas.openxmlformats.org/officeDocument/2006/relationships/hyperlink" Target="http://gsics.atmos.umd.edu/pub/Development/AnnualMeeting2024/8e%20Validation%20of%20Microwave%20Humidity%20Sounder%20II%20and%20Microwave%20Temperature%20Sounder-III%20onboard%20FenYun-3F%20in%20the%20post-launch%20phase-new%20.pptx" TargetMode="External"/><Relationship Id="rId105" Type="http://schemas.openxmlformats.org/officeDocument/2006/relationships/hyperlink" Target="http://gsics.atmos.umd.edu/pub/Development/AnnualMeeting2024/9g_UVN-S_Session.pptx" TargetMode="External"/><Relationship Id="rId126" Type="http://schemas.openxmlformats.org/officeDocument/2006/relationships/hyperlink" Target="http://gsics.atmos.umd.edu/pub/Development/AnnualMeeting2024/GSICS_Agency_Report_%202024_CNES.pptx" TargetMode="External"/><Relationship Id="rId8" Type="http://schemas.openxmlformats.org/officeDocument/2006/relationships/hyperlink" Target="mailto:shiomi.kei@jaxa.jp" TargetMode="External"/><Relationship Id="rId51" Type="http://schemas.openxmlformats.org/officeDocument/2006/relationships/hyperlink" Target="http://gsics.atmos.umd.edu/pub/Development/AnnualMeeting2024/3i_VIIRS_RSB_GSICS2024_v2.pptx" TargetMode="External"/><Relationship Id="rId72" Type="http://schemas.openxmlformats.org/officeDocument/2006/relationships/hyperlink" Target="http://gsics.atmos.umd.edu/pub/Development/AnnualMeeting2024/5a_Likun_Wang_IR_GSCIS_20230301_Introdunction.pptx" TargetMode="External"/><Relationship Id="rId93" Type="http://schemas.openxmlformats.org/officeDocument/2006/relationships/hyperlink" Target="http://gsics.atmos.umd.edu/pub/Development/AnnualMeeting2024/8g_MicroLunarRTM_satobsval_HYang_121323.pdf" TargetMode="External"/><Relationship Id="rId98" Type="http://schemas.openxmlformats.org/officeDocument/2006/relationships/hyperlink" Target="http://gsics.atmos.umd.edu/pub/Development/AnnualMeeting2024/8m_GSICS_MW_Focusing_Group_Applications_03142024.ppt" TargetMode="External"/><Relationship Id="rId121" Type="http://schemas.openxmlformats.org/officeDocument/2006/relationships/hyperlink" Target="http://gsics.atmos.umd.edu/pub/Development/AnnualMeeting2024/3v_VISNIR_discussion.pptx" TargetMode="External"/><Relationship Id="rId142" Type="http://schemas.openxmlformats.org/officeDocument/2006/relationships/hyperlink" Target="http://gsics.atmos.umd.edu/pub/Development/AnnualMeeting2024/9c_Likun_Wang_IR_GSCIS_20240315.pptx" TargetMode="External"/><Relationship Id="rId3" Type="http://schemas.openxmlformats.org/officeDocument/2006/relationships/hyperlink" Target="mailto:erwin.loots@knmi.nl" TargetMode="External"/><Relationship Id="rId25" Type="http://schemas.openxmlformats.org/officeDocument/2006/relationships/hyperlink" Target="http://gsics.atmos.umd.edu/pub/Development/AnnualMeeting2024/1k_Wagner_GSICS2024_LCWS4_Outcome.pptx" TargetMode="External"/><Relationship Id="rId46" Type="http://schemas.openxmlformats.org/officeDocument/2006/relationships/hyperlink" Target="http://gsics.atmos.umd.edu/pub/Development/AnnualMeeting2024/4i%20KMA_Review_of_PRBEM_Data_Analysis_Procedure.pdf" TargetMode="External"/><Relationship Id="rId67" Type="http://schemas.openxmlformats.org/officeDocument/2006/relationships/hyperlink" Target="http://gsics.atmos.umd.edu/pub/Development/AnnualMeeting2024/5m_Hewison_Review_GEO-LEO_IR_v2.pptx" TargetMode="External"/><Relationship Id="rId116" Type="http://schemas.openxmlformats.org/officeDocument/2006/relationships/hyperlink" Target="http://gsics.atmos.umd.edu/pub/Development/AnnualMeeting2024/3q_Adriaensen_FDR4VGT.pptx" TargetMode="External"/><Relationship Id="rId137" Type="http://schemas.openxmlformats.org/officeDocument/2006/relationships/hyperlink" Target="http://gsics.atmos.umd.edu/pub/Development/AnnualMeeting2024/6d_GSICS_CMA_GDWG_Report_%202024.pptx" TargetMode="External"/><Relationship Id="rId20" Type="http://schemas.openxmlformats.org/officeDocument/2006/relationships/hyperlink" Target="http://gsics.atmos.umd.edu/pub/Development/AnnualMeeting2024/2l_GSICS_Agency%20Report_2024_ESA.pptx" TargetMode="External"/><Relationship Id="rId41" Type="http://schemas.openxmlformats.org/officeDocument/2006/relationships/hyperlink" Target="http://gsics.atmos.umd.edu/pub/Development/AnnualMeeting2024/4b%20Inchun%20Park%20Calibration%20of%20radiation%20belt%20electron%20data%20observed%20by%20Arase%20satellite%20using%20Geant4%20simulation.pdf" TargetMode="External"/><Relationship Id="rId62" Type="http://schemas.openxmlformats.org/officeDocument/2006/relationships/hyperlink" Target="http://gsics.atmos.umd.edu/pub/Development/AnnualMeeting2024/5e_Assessment%20and%20Dynamic%20Correction%20of%20Spectral%20Calibration%20of%20FY-3D%20HIRAS.pptx" TargetMode="External"/><Relationship Id="rId83" Type="http://schemas.openxmlformats.org/officeDocument/2006/relationships/hyperlink" Target="http://gsics.atmos.umd.edu/pub/Development/AnnualMeeting2024/7e_Lindstrot-GOME-2_status_and_S4S5_outlook.pptx" TargetMode="External"/><Relationship Id="rId88" Type="http://schemas.openxmlformats.org/officeDocument/2006/relationships/hyperlink" Target="http://gsics.atmos.umd.edu/pub/Development/AnnualMeeting2024/5n_Debaecker_Ongoing_GEO-LEO_IR_.pptx" TargetMode="External"/><Relationship Id="rId111" Type="http://schemas.openxmlformats.org/officeDocument/2006/relationships/hyperlink" Target="http://gsics.atmos.umd.edu/pub/Development/AnnualMeeting2024/3i_VIIRS_RSB_GSICS2024_v2.pptx" TargetMode="External"/><Relationship Id="rId132" Type="http://schemas.openxmlformats.org/officeDocument/2006/relationships/hyperlink" Target="http://gsics.atmos.umd.edu/pub/Development/AnnualMeeting2024/noaa_annual_gdwg_2024.pptx" TargetMode="External"/><Relationship Id="rId15" Type="http://schemas.openxmlformats.org/officeDocument/2006/relationships/hyperlink" Target="mailto:qwang@cma.cn" TargetMode="External"/><Relationship Id="rId36" Type="http://schemas.openxmlformats.org/officeDocument/2006/relationships/hyperlink" Target="http://gsics.atmos.umd.edu/pub/Development/AnnualMeeting2024/1j_Takahashi_IntroHimawari10.pptx" TargetMode="External"/><Relationship Id="rId57" Type="http://schemas.openxmlformats.org/officeDocument/2006/relationships/hyperlink" Target="http://gsics.atmos.umd.edu/pub/Development/AnnualMeeting2024/4d%20Brian%20Kress%20GOES%20Solar%20Energetic%20Particle%20Instrument%20Cross%20Calibrations.pdf" TargetMode="External"/><Relationship Id="rId106" Type="http://schemas.openxmlformats.org/officeDocument/2006/relationships/hyperlink" Target="http://gsics.atmos.umd.edu/pub/Development/AnnualMeeting2024/9m_Joro_GSICS2024_GSICSHarmonizationSatpy.pptx" TargetMode="External"/><Relationship Id="rId127" Type="http://schemas.openxmlformats.org/officeDocument/2006/relationships/hyperlink" Target="http://gsics.atmos.umd.edu/pub/Development/AnnualMeeting2024/2h_GSICS_Agency_Report_%202024_SITP.pptx" TargetMode="External"/><Relationship Id="rId10" Type="http://schemas.openxmlformats.org/officeDocument/2006/relationships/hyperlink" Target="mailto:rasmus.Lindstrot@eumetsat.int" TargetMode="External"/><Relationship Id="rId31" Type="http://schemas.openxmlformats.org/officeDocument/2006/relationships/hyperlink" Target="http://gsics.atmos.umd.edu/pub/Development/AnnualMeeting2024/gdwg_Report_24_12-3-24.pptx" TargetMode="External"/><Relationship Id="rId52" Type="http://schemas.openxmlformats.org/officeDocument/2006/relationships/hyperlink" Target="http://gsics.atmos.umd.edu/pub/Development/AnnualMeeting2024/3h_GSICS_2024_MODIS_VIIRS_Lunar_Cal_Wilson_Final.pptx" TargetMode="External"/><Relationship Id="rId73" Type="http://schemas.openxmlformats.org/officeDocument/2006/relationships/hyperlink" Target="http://gsics.atmos.umd.edu/pub/Development/AnnualMeeting2024/7b_GEMS_GSICS_KLEE_Presentation_f.pptx" TargetMode="External"/><Relationship Id="rId78" Type="http://schemas.openxmlformats.org/officeDocument/2006/relationships/hyperlink" Target="http://gsics.atmos.umd.edu/pub/Development/AnnualMeeting2024/5b_Koyamatsu_GSICS%20-%20Infrared%20sounder%20PCA%20-%20032024.pptx" TargetMode="External"/><Relationship Id="rId94" Type="http://schemas.openxmlformats.org/officeDocument/2006/relationships/hyperlink" Target="http://gsics.atmos.umd.edu/pub/Development/AnnualMeeting2024/8h_GSICS_Mar24_MW_Uncertainties.pptx" TargetMode="External"/><Relationship Id="rId99" Type="http://schemas.openxmlformats.org/officeDocument/2006/relationships/hyperlink" Target="http://gsics.atmos.umd.edu/pub/Development/AnnualMeeting2024/8n_GSICS_MicrowaveSubGroup.pptx" TargetMode="External"/><Relationship Id="rId101" Type="http://schemas.openxmlformats.org/officeDocument/2006/relationships/hyperlink" Target="http://gsics.atmos.umd.edu/pub/Development/AnnualMeeting2024/8b_ESA%20passive%20microwave%20activities%20-%20GSICS%202024%20report.pptx" TargetMode="External"/><Relationship Id="rId122" Type="http://schemas.openxmlformats.org/officeDocument/2006/relationships/hyperlink" Target="http://gsics.atmos.umd.edu/pub/Development/AnnualMeeting2024/3f%20LSICS%20development%20progress%20update.pptx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lawrence.e.flynn@noaa.gov" TargetMode="External"/><Relationship Id="rId9" Type="http://schemas.openxmlformats.org/officeDocument/2006/relationships/hyperlink" Target="mailto:Julian.Groebner@pmodwrc.ch" TargetMode="External"/><Relationship Id="rId26" Type="http://schemas.openxmlformats.org/officeDocument/2006/relationships/hyperlink" Target="http://gsics.atmos.umd.edu/pub/Development/AnnualMeeting2024/1e_Marbach_EPSSG.pptx" TargetMode="External"/><Relationship Id="rId47" Type="http://schemas.openxmlformats.org/officeDocument/2006/relationships/hyperlink" Target="http://gsics.atmos.umd.edu/pub/Development/AnnualMeeting2024/4j%20NOAA-NCEI_Review_of_PRBEM_Data_analysis_procedure.pdf" TargetMode="External"/><Relationship Id="rId68" Type="http://schemas.openxmlformats.org/officeDocument/2006/relationships/hyperlink" Target="http://gsics.atmos.umd.edu/pub/Development/AnnualMeeting2024/5j_Likun_Wang_SSU_AIRS_Merging.pptx" TargetMode="External"/><Relationship Id="rId89" Type="http://schemas.openxmlformats.org/officeDocument/2006/relationships/hyperlink" Target="http://gsics.atmos.umd.edu/pub/Development/AnnualMeeting2024/5p_Hewison_GEO-LEO_IR_Standard_Scenes_Parallax.pptx" TargetMode="External"/><Relationship Id="rId112" Type="http://schemas.openxmlformats.org/officeDocument/2006/relationships/hyperlink" Target="http://gsics.atmos.umd.edu/pub/Development/AnnualMeeting2024/3m_Lunar%20research%20activities%20at%20CMA.pdf" TargetMode="External"/><Relationship Id="rId133" Type="http://schemas.openxmlformats.org/officeDocument/2006/relationships/hyperlink" Target="http://gsics.atmos.umd.edu/pub/Development/AnnualMeeting2024/GDWG-IMD-2024.pptx" TargetMode="External"/><Relationship Id="rId16" Type="http://schemas.openxmlformats.org/officeDocument/2006/relationships/hyperlink" Target="http://gsics.atmos.umd.edu/pub/Development/AnnualMeeting2024/GSICS_Agency_Report_%202024_Template2.pptx" TargetMode="External"/><Relationship Id="rId37" Type="http://schemas.openxmlformats.org/officeDocument/2006/relationships/hyperlink" Target="http://gsics.atmos.umd.edu/pub/Development/AnnualMeeting2024/7g-Groebner_mapp_final.pptx" TargetMode="External"/><Relationship Id="rId58" Type="http://schemas.openxmlformats.org/officeDocument/2006/relationships/hyperlink" Target="http://gsics.atmos.umd.edu/pub/Development/AnnualMeeting2024/4f%20GSICS_SW_Sandberg_2024_EUMETSAT.pdf" TargetMode="External"/><Relationship Id="rId79" Type="http://schemas.openxmlformats.org/officeDocument/2006/relationships/hyperlink" Target="http://gsics.atmos.umd.edu/pub/Development/AnnualMeeting2024/5f_Dussarrat_GSICS%20meeting%20-%20GIIRS-2%20to%20IASI%20-%20032024.pptx" TargetMode="External"/><Relationship Id="rId102" Type="http://schemas.openxmlformats.org/officeDocument/2006/relationships/hyperlink" Target="http://gsics.atmos.umd.edu/pub/Development/AnnualMeeting2024/9k_Pre_Flight_Workshop.pptx" TargetMode="External"/><Relationship Id="rId123" Type="http://schemas.openxmlformats.org/officeDocument/2006/relationships/hyperlink" Target="http://gsics.atmos.umd.edu/pub/Development/AnnualMeeting2024/3g_GSICS_OCI_lunar_GM.pdf" TargetMode="External"/><Relationship Id="rId14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moomm.sharepoint.com/:b:/s/wmocpdb/EYDJ4Ge89ERFm8sbaA8H-W0BfMarOhW5KjvO2IOQCAQZwg?e=4SsMdh" TargetMode="External"/><Relationship Id="rId2" Type="http://schemas.openxmlformats.org/officeDocument/2006/relationships/hyperlink" Target="https://wmoomm.sharepoint.com/:b:/s/wmocpdb/Ec5V6fc0IZlOrVpp-z_xJiQB0rnVupC7orserCLD5IZiYw?e=jdC42W" TargetMode="External"/><Relationship Id="rId1" Type="http://schemas.openxmlformats.org/officeDocument/2006/relationships/hyperlink" Target="https://wmoomm.sharepoint.com/:b:/s/wmocpdb/EX79E7hLWxRHkGyfCiYYPXkBWt1tpENbAJjdBaCX9XU4BQ?e=EZm6ZK" TargetMode="External"/><Relationship Id="rId4" Type="http://schemas.openxmlformats.org/officeDocument/2006/relationships/hyperlink" Target="https://community.wmo.int/en/meetings/gsics-ep-2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9D17-B68F-4BD7-8864-CD7B4FA05884}">
  <sheetPr>
    <pageSetUpPr fitToPage="1"/>
  </sheetPr>
  <dimension ref="A1:P186"/>
  <sheetViews>
    <sheetView tabSelected="1" topLeftCell="A151" workbookViewId="0">
      <selection activeCell="A161" sqref="A161:XFD163"/>
    </sheetView>
  </sheetViews>
  <sheetFormatPr defaultColWidth="9.140625" defaultRowHeight="15"/>
  <cols>
    <col min="1" max="1" width="8.7109375" style="10" customWidth="1"/>
    <col min="2" max="2" width="85" style="10" customWidth="1"/>
    <col min="3" max="3" width="34.7109375" style="10" customWidth="1"/>
    <col min="4" max="4" width="9.140625" style="10"/>
    <col min="5" max="5" width="17" style="264" customWidth="1"/>
    <col min="6" max="6" width="50.7109375" style="10" customWidth="1"/>
    <col min="7" max="7" width="40.5703125" style="10" customWidth="1"/>
    <col min="8" max="8" width="9.140625" style="10" customWidth="1"/>
    <col min="9" max="9" width="8.7109375" style="10" customWidth="1"/>
    <col min="10" max="10" width="50.7109375" style="10" customWidth="1"/>
    <col min="11" max="11" width="27.7109375" style="10" customWidth="1"/>
    <col min="12" max="12" width="9.140625" style="10" customWidth="1"/>
    <col min="13" max="16384" width="9.140625" style="10"/>
  </cols>
  <sheetData>
    <row r="1" spans="1:13" ht="18.75" customHeight="1">
      <c r="A1" s="376" t="s">
        <v>0</v>
      </c>
      <c r="B1" s="376"/>
      <c r="C1" s="376"/>
      <c r="D1" s="376"/>
      <c r="E1" s="376"/>
      <c r="F1" s="376"/>
      <c r="G1" s="376"/>
    </row>
    <row r="2" spans="1:13">
      <c r="A2" s="11"/>
      <c r="B2" s="360" t="s">
        <v>1</v>
      </c>
      <c r="C2" s="360"/>
      <c r="D2" s="12"/>
      <c r="E2" s="12"/>
      <c r="F2" s="11"/>
      <c r="G2" s="11"/>
    </row>
    <row r="3" spans="1:13" ht="15" customHeight="1">
      <c r="A3" s="13"/>
      <c r="B3" s="359" t="s">
        <v>2</v>
      </c>
      <c r="C3" s="359"/>
      <c r="D3" s="11"/>
      <c r="E3" s="14"/>
      <c r="F3" s="11"/>
      <c r="G3" s="11"/>
    </row>
    <row r="4" spans="1:13">
      <c r="A4" s="15"/>
      <c r="B4" s="361" t="s">
        <v>3</v>
      </c>
      <c r="C4" s="361"/>
      <c r="D4" s="11"/>
      <c r="E4" s="16"/>
      <c r="F4" s="17"/>
      <c r="G4" s="17"/>
    </row>
    <row r="5" spans="1:13" s="21" customFormat="1" ht="22.5" customHeight="1">
      <c r="A5" s="379" t="s">
        <v>4</v>
      </c>
      <c r="B5" s="379"/>
      <c r="C5" s="379"/>
      <c r="D5" s="18"/>
      <c r="E5" s="19"/>
      <c r="F5" s="20"/>
      <c r="G5" s="20"/>
      <c r="H5" s="10"/>
      <c r="I5" s="10"/>
      <c r="J5" s="10"/>
      <c r="K5" s="10"/>
      <c r="L5" s="10"/>
      <c r="M5" s="10"/>
    </row>
    <row r="6" spans="1:13" s="21" customFormat="1" ht="22.5" customHeight="1">
      <c r="A6" s="382" t="s">
        <v>5</v>
      </c>
      <c r="B6" s="382"/>
      <c r="C6" s="382"/>
      <c r="D6" s="22"/>
      <c r="E6" s="19"/>
      <c r="F6" s="20"/>
      <c r="G6" s="23"/>
      <c r="H6" s="10"/>
      <c r="I6" s="10"/>
      <c r="J6" s="10"/>
      <c r="K6" s="10"/>
      <c r="L6" s="10"/>
      <c r="M6" s="10"/>
    </row>
    <row r="7" spans="1:13" s="31" customFormat="1" ht="15" customHeight="1">
      <c r="A7" s="24" t="s">
        <v>6</v>
      </c>
      <c r="B7" s="25" t="s">
        <v>7</v>
      </c>
      <c r="C7" s="26" t="s">
        <v>8</v>
      </c>
      <c r="D7" s="27" t="s">
        <v>9</v>
      </c>
      <c r="E7" s="28"/>
      <c r="F7" s="29"/>
      <c r="G7" s="30"/>
      <c r="H7" s="10"/>
      <c r="I7" s="10"/>
      <c r="J7" s="10"/>
      <c r="K7" s="10"/>
      <c r="L7" s="10"/>
      <c r="M7" s="10"/>
    </row>
    <row r="8" spans="1:13" s="31" customFormat="1">
      <c r="A8" s="32">
        <v>0.33333333333333331</v>
      </c>
      <c r="B8" s="33" t="s">
        <v>10</v>
      </c>
      <c r="C8" s="34"/>
      <c r="D8" s="35"/>
      <c r="E8" s="36"/>
      <c r="F8" s="29"/>
      <c r="G8" s="30"/>
      <c r="H8" s="10"/>
      <c r="I8" s="10"/>
      <c r="J8" s="10"/>
      <c r="K8" s="10"/>
      <c r="L8" s="10"/>
      <c r="M8" s="10"/>
    </row>
    <row r="9" spans="1:13" s="31" customFormat="1">
      <c r="A9" s="37">
        <v>0.375</v>
      </c>
      <c r="B9" s="290" t="s">
        <v>11</v>
      </c>
      <c r="C9" s="33" t="s">
        <v>12</v>
      </c>
      <c r="D9" s="38" t="s">
        <v>13</v>
      </c>
      <c r="E9" s="36"/>
      <c r="F9" s="29"/>
      <c r="G9" s="30"/>
      <c r="H9" s="10"/>
      <c r="I9" s="10"/>
      <c r="J9" s="10"/>
      <c r="K9" s="10"/>
      <c r="L9" s="10"/>
      <c r="M9" s="10"/>
    </row>
    <row r="10" spans="1:13" s="31" customFormat="1">
      <c r="A10" s="39">
        <v>0.39583333333333331</v>
      </c>
      <c r="B10" s="293" t="s">
        <v>14</v>
      </c>
      <c r="C10" s="40" t="s">
        <v>15</v>
      </c>
      <c r="D10" s="38" t="s">
        <v>16</v>
      </c>
      <c r="E10" s="36"/>
      <c r="F10" s="29"/>
      <c r="G10" s="30"/>
      <c r="H10" s="10"/>
      <c r="I10" s="10"/>
      <c r="J10" s="10"/>
      <c r="K10" s="10"/>
      <c r="L10" s="10"/>
      <c r="M10" s="10"/>
    </row>
    <row r="11" spans="1:13" s="31" customFormat="1">
      <c r="A11" s="379" t="s">
        <v>17</v>
      </c>
      <c r="B11" s="379"/>
      <c r="C11" s="379"/>
      <c r="D11" s="41"/>
      <c r="E11" s="36"/>
      <c r="F11" s="29"/>
      <c r="G11" s="30"/>
      <c r="H11" s="10"/>
      <c r="I11" s="10"/>
      <c r="J11" s="10"/>
      <c r="K11" s="10"/>
      <c r="L11" s="10"/>
      <c r="M11" s="10"/>
    </row>
    <row r="12" spans="1:13" s="31" customFormat="1">
      <c r="A12" s="42">
        <v>0.39930555555555558</v>
      </c>
      <c r="B12" s="288" t="s">
        <v>18</v>
      </c>
      <c r="C12" s="33" t="s">
        <v>15</v>
      </c>
      <c r="D12" s="44" t="s">
        <v>19</v>
      </c>
      <c r="E12" s="36"/>
      <c r="F12" s="29"/>
      <c r="G12" s="30"/>
      <c r="H12" s="10"/>
      <c r="I12" s="10"/>
      <c r="J12" s="10"/>
      <c r="K12" s="10"/>
      <c r="L12" s="10"/>
      <c r="M12" s="10"/>
    </row>
    <row r="13" spans="1:13" s="31" customFormat="1">
      <c r="A13" s="42">
        <v>0.40625</v>
      </c>
      <c r="B13" s="43" t="s">
        <v>20</v>
      </c>
      <c r="C13" s="45" t="s">
        <v>21</v>
      </c>
      <c r="D13" s="44" t="s">
        <v>22</v>
      </c>
      <c r="E13" s="36"/>
      <c r="F13" s="29"/>
      <c r="G13" s="30"/>
      <c r="H13" s="10"/>
      <c r="I13" s="10"/>
      <c r="J13" s="10"/>
      <c r="K13" s="10"/>
      <c r="L13" s="10"/>
      <c r="M13" s="10"/>
    </row>
    <row r="14" spans="1:13" s="31" customFormat="1">
      <c r="A14" s="39">
        <v>0.42708333333333331</v>
      </c>
      <c r="B14" s="288" t="s">
        <v>23</v>
      </c>
      <c r="C14" s="46" t="s">
        <v>24</v>
      </c>
      <c r="D14" s="38" t="s">
        <v>25</v>
      </c>
      <c r="E14" s="47"/>
      <c r="F14" s="48"/>
      <c r="G14" s="29"/>
      <c r="H14" s="10"/>
      <c r="I14" s="10"/>
      <c r="J14" s="10"/>
      <c r="K14" s="10"/>
      <c r="L14" s="10"/>
      <c r="M14" s="10"/>
    </row>
    <row r="15" spans="1:13" s="31" customFormat="1" ht="17.25" customHeight="1">
      <c r="A15" s="49">
        <v>0.44791666666666669</v>
      </c>
      <c r="B15" s="383" t="s">
        <v>26</v>
      </c>
      <c r="C15" s="383"/>
      <c r="D15" s="50"/>
      <c r="E15" s="36"/>
      <c r="F15" s="29"/>
      <c r="G15" s="29"/>
      <c r="H15" s="10"/>
      <c r="I15" s="10"/>
      <c r="J15" s="10"/>
      <c r="K15" s="10"/>
      <c r="L15" s="10"/>
      <c r="M15" s="10"/>
    </row>
    <row r="16" spans="1:13" s="31" customFormat="1">
      <c r="A16" s="37">
        <v>0.47222222222222227</v>
      </c>
      <c r="B16" s="288" t="s">
        <v>27</v>
      </c>
      <c r="C16" s="51" t="s">
        <v>28</v>
      </c>
      <c r="D16" s="52" t="s">
        <v>29</v>
      </c>
      <c r="E16" s="36"/>
      <c r="F16" s="29"/>
      <c r="G16" s="29"/>
      <c r="H16" s="10"/>
      <c r="I16" s="10"/>
      <c r="J16" s="10"/>
      <c r="K16" s="10"/>
      <c r="L16" s="10"/>
      <c r="M16" s="10"/>
    </row>
    <row r="17" spans="1:13" s="31" customFormat="1">
      <c r="A17" s="39">
        <v>0.4861111111111111</v>
      </c>
      <c r="B17" s="288" t="s">
        <v>30</v>
      </c>
      <c r="C17" s="51" t="s">
        <v>31</v>
      </c>
      <c r="D17" s="52" t="s">
        <v>32</v>
      </c>
      <c r="E17" s="36"/>
      <c r="F17" s="29"/>
      <c r="G17" s="29"/>
      <c r="H17" s="10"/>
      <c r="I17" s="10"/>
      <c r="J17" s="10"/>
      <c r="K17" s="10"/>
      <c r="L17" s="10"/>
      <c r="M17" s="10"/>
    </row>
    <row r="18" spans="1:13" s="31" customFormat="1" ht="15.75" customHeight="1">
      <c r="A18" s="39">
        <v>0.5</v>
      </c>
      <c r="B18" s="288" t="s">
        <v>33</v>
      </c>
      <c r="C18" s="53" t="s">
        <v>34</v>
      </c>
      <c r="D18" s="54" t="s">
        <v>35</v>
      </c>
      <c r="E18" s="36"/>
      <c r="F18" s="29"/>
      <c r="G18" s="29"/>
      <c r="H18" s="10"/>
      <c r="I18" s="10"/>
      <c r="J18" s="10"/>
      <c r="K18" s="10"/>
      <c r="L18" s="10"/>
      <c r="M18" s="10"/>
    </row>
    <row r="19" spans="1:13" s="31" customFormat="1" ht="15" customHeight="1">
      <c r="A19" s="39">
        <v>0.51388888888888895</v>
      </c>
      <c r="B19" s="288" t="s">
        <v>36</v>
      </c>
      <c r="C19" s="55" t="s">
        <v>37</v>
      </c>
      <c r="D19" s="52" t="s">
        <v>38</v>
      </c>
      <c r="E19" s="36"/>
      <c r="F19" s="29"/>
      <c r="G19" s="29"/>
      <c r="H19" s="10"/>
      <c r="I19" s="10"/>
      <c r="J19" s="10"/>
      <c r="K19" s="10"/>
      <c r="L19" s="10"/>
      <c r="M19" s="10"/>
    </row>
    <row r="20" spans="1:13" s="31" customFormat="1" ht="15" customHeight="1">
      <c r="A20" s="39">
        <v>0.52777777777777779</v>
      </c>
      <c r="B20" s="288" t="s">
        <v>39</v>
      </c>
      <c r="C20" s="56" t="s">
        <v>40</v>
      </c>
      <c r="D20" s="57" t="s">
        <v>41</v>
      </c>
      <c r="E20" s="36"/>
      <c r="F20" s="29"/>
      <c r="G20" s="29"/>
      <c r="H20" s="10"/>
      <c r="I20" s="10"/>
      <c r="J20" s="10"/>
      <c r="K20" s="10"/>
      <c r="L20" s="10"/>
      <c r="M20" s="10"/>
    </row>
    <row r="21" spans="1:13" s="31" customFormat="1" ht="16.5" customHeight="1">
      <c r="A21" s="58">
        <v>0.54166666666666663</v>
      </c>
      <c r="B21" s="383" t="s">
        <v>42</v>
      </c>
      <c r="C21" s="383"/>
      <c r="D21" s="59"/>
      <c r="E21" s="36"/>
      <c r="F21" s="29"/>
      <c r="G21" s="29"/>
      <c r="H21" s="10"/>
      <c r="I21" s="10"/>
      <c r="J21" s="10"/>
      <c r="K21" s="10"/>
      <c r="L21" s="10"/>
      <c r="M21" s="10"/>
    </row>
    <row r="22" spans="1:13" s="31" customFormat="1" ht="15" customHeight="1">
      <c r="A22" s="37">
        <v>0.58333333333333337</v>
      </c>
      <c r="B22" s="288" t="s">
        <v>43</v>
      </c>
      <c r="C22" s="43" t="s">
        <v>44</v>
      </c>
      <c r="D22" s="60" t="s">
        <v>45</v>
      </c>
      <c r="E22" s="36"/>
      <c r="F22" s="29"/>
      <c r="G22" s="29"/>
      <c r="H22" s="10"/>
      <c r="I22" s="10"/>
      <c r="J22" s="10"/>
      <c r="K22" s="10"/>
      <c r="L22" s="10"/>
      <c r="M22" s="10"/>
    </row>
    <row r="23" spans="1:13" s="31" customFormat="1" ht="15" customHeight="1">
      <c r="A23" s="37">
        <v>0.59722222222222221</v>
      </c>
      <c r="B23" s="43" t="s">
        <v>46</v>
      </c>
      <c r="C23" s="61" t="s">
        <v>12</v>
      </c>
      <c r="D23" s="60" t="s">
        <v>47</v>
      </c>
      <c r="E23" s="36"/>
      <c r="F23" s="29"/>
      <c r="G23" s="29"/>
      <c r="H23" s="10"/>
      <c r="I23" s="10"/>
      <c r="J23" s="10"/>
      <c r="K23" s="10"/>
      <c r="L23" s="10"/>
      <c r="M23" s="10"/>
    </row>
    <row r="24" spans="1:13" s="31" customFormat="1" ht="30.75" customHeight="1">
      <c r="A24" s="37">
        <v>0.61111111111111105</v>
      </c>
      <c r="B24" s="291" t="s">
        <v>48</v>
      </c>
      <c r="C24" s="43" t="s">
        <v>49</v>
      </c>
      <c r="D24" s="60" t="s">
        <v>50</v>
      </c>
      <c r="E24" s="36"/>
      <c r="F24" s="29"/>
      <c r="G24" s="29"/>
      <c r="H24" s="10"/>
      <c r="I24" s="10"/>
      <c r="J24" s="10"/>
      <c r="K24" s="10"/>
      <c r="L24" s="10"/>
      <c r="M24" s="10"/>
    </row>
    <row r="25" spans="1:13" s="64" customFormat="1" ht="15" customHeight="1">
      <c r="A25" s="37">
        <v>0.625</v>
      </c>
      <c r="B25" s="43" t="s">
        <v>51</v>
      </c>
      <c r="C25" s="43"/>
      <c r="D25" s="62" t="s">
        <v>52</v>
      </c>
      <c r="E25" s="59"/>
      <c r="F25" s="63"/>
      <c r="G25" s="63"/>
      <c r="H25" s="10"/>
      <c r="I25" s="10"/>
      <c r="J25" s="10"/>
      <c r="K25" s="10"/>
      <c r="L25" s="10"/>
      <c r="M25" s="10"/>
    </row>
    <row r="26" spans="1:13" s="31" customFormat="1" ht="18" customHeight="1">
      <c r="A26" s="65">
        <v>0.63888888888888895</v>
      </c>
      <c r="B26" s="383" t="s">
        <v>26</v>
      </c>
      <c r="C26" s="383"/>
      <c r="D26" s="59"/>
      <c r="E26" s="36"/>
      <c r="F26" s="29"/>
      <c r="G26" s="29"/>
      <c r="H26" s="10"/>
      <c r="I26" s="10"/>
      <c r="J26" s="10"/>
      <c r="K26" s="10"/>
      <c r="L26" s="10"/>
      <c r="M26" s="10"/>
    </row>
    <row r="27" spans="1:13" s="31" customFormat="1" ht="18" customHeight="1">
      <c r="A27" s="379" t="s">
        <v>53</v>
      </c>
      <c r="B27" s="379"/>
      <c r="C27" s="379"/>
      <c r="D27" s="66"/>
      <c r="E27" s="36"/>
      <c r="F27" s="29"/>
      <c r="G27" s="29"/>
      <c r="H27" s="10"/>
      <c r="I27" s="10"/>
      <c r="J27" s="10"/>
      <c r="K27" s="10"/>
      <c r="L27" s="10"/>
      <c r="M27" s="10"/>
    </row>
    <row r="28" spans="1:13" s="31" customFormat="1" ht="15" customHeight="1">
      <c r="A28" s="37">
        <v>0.64583333333333337</v>
      </c>
      <c r="B28" s="290" t="s">
        <v>54</v>
      </c>
      <c r="C28" s="67" t="s">
        <v>55</v>
      </c>
      <c r="D28" s="60" t="s">
        <v>56</v>
      </c>
      <c r="E28" s="36"/>
      <c r="F28" s="29" t="s">
        <v>57</v>
      </c>
      <c r="G28" s="29"/>
      <c r="H28" s="10"/>
      <c r="I28" s="10"/>
      <c r="J28" s="10"/>
      <c r="K28" s="10"/>
      <c r="L28" s="10"/>
      <c r="M28" s="10"/>
    </row>
    <row r="29" spans="1:13" s="31" customFormat="1" ht="15" customHeight="1">
      <c r="A29" s="37">
        <v>0.66319444444444442</v>
      </c>
      <c r="B29" s="289" t="s">
        <v>58</v>
      </c>
      <c r="C29" s="67" t="s">
        <v>59</v>
      </c>
      <c r="D29" s="60" t="s">
        <v>60</v>
      </c>
      <c r="E29" s="36"/>
      <c r="F29" s="29"/>
      <c r="G29" s="29"/>
      <c r="H29" s="10"/>
      <c r="I29" s="10"/>
      <c r="J29" s="10"/>
      <c r="K29" s="10"/>
      <c r="L29" s="10"/>
      <c r="M29" s="10"/>
    </row>
    <row r="30" spans="1:13" s="31" customFormat="1" ht="15" customHeight="1">
      <c r="A30" s="37">
        <v>0.68055555555555558</v>
      </c>
      <c r="B30" s="289" t="s">
        <v>61</v>
      </c>
      <c r="C30" s="67" t="s">
        <v>62</v>
      </c>
      <c r="D30" s="60" t="s">
        <v>63</v>
      </c>
      <c r="E30" s="36"/>
      <c r="F30" s="29"/>
      <c r="G30" s="29"/>
      <c r="H30" s="10"/>
      <c r="I30" s="10"/>
      <c r="J30" s="10"/>
      <c r="K30" s="10"/>
      <c r="L30" s="10"/>
      <c r="M30" s="10"/>
    </row>
    <row r="31" spans="1:13" s="31" customFormat="1" ht="15" customHeight="1">
      <c r="A31" s="37">
        <v>0.69791666666666663</v>
      </c>
      <c r="B31" s="288" t="s">
        <v>64</v>
      </c>
      <c r="C31" s="33" t="s">
        <v>65</v>
      </c>
      <c r="D31" s="60" t="s">
        <v>66</v>
      </c>
      <c r="E31" s="36"/>
      <c r="F31" s="29"/>
      <c r="G31" s="29"/>
      <c r="H31" s="10"/>
      <c r="I31" s="10"/>
      <c r="J31" s="10"/>
      <c r="K31" s="10"/>
      <c r="L31" s="10"/>
      <c r="M31" s="10"/>
    </row>
    <row r="32" spans="1:13" s="31" customFormat="1" ht="15" customHeight="1">
      <c r="A32" s="37">
        <v>0.72916666666666663</v>
      </c>
      <c r="B32" s="68" t="s">
        <v>67</v>
      </c>
      <c r="C32" s="69"/>
      <c r="D32" s="70"/>
      <c r="E32" s="36"/>
      <c r="F32" s="29"/>
      <c r="G32" s="29"/>
      <c r="H32" s="10"/>
      <c r="I32" s="10"/>
      <c r="J32" s="10"/>
      <c r="K32" s="10"/>
      <c r="L32" s="10"/>
      <c r="M32" s="10"/>
    </row>
    <row r="33" spans="1:13" ht="15" customHeight="1">
      <c r="A33" s="71"/>
      <c r="B33" s="72"/>
      <c r="C33" s="48"/>
      <c r="D33" s="73"/>
      <c r="E33" s="74"/>
      <c r="F33" s="71"/>
      <c r="G33" s="71"/>
    </row>
    <row r="34" spans="1:13">
      <c r="A34" s="380"/>
      <c r="B34" s="380"/>
      <c r="C34" s="380"/>
      <c r="D34" s="11"/>
      <c r="E34" s="74"/>
      <c r="F34" s="71"/>
      <c r="G34" s="71"/>
    </row>
    <row r="35" spans="1:13" s="76" customFormat="1" ht="21" customHeight="1">
      <c r="A35" s="381" t="s">
        <v>68</v>
      </c>
      <c r="B35" s="381"/>
      <c r="C35" s="381"/>
      <c r="D35" s="75"/>
      <c r="E35" s="74"/>
      <c r="F35" s="71"/>
      <c r="G35" s="71"/>
      <c r="H35" s="10"/>
      <c r="I35" s="10"/>
      <c r="J35" s="10"/>
      <c r="K35" s="10"/>
      <c r="L35" s="10"/>
      <c r="M35" s="10"/>
    </row>
    <row r="36" spans="1:13" s="76" customFormat="1" ht="18.75" customHeight="1">
      <c r="A36" s="377" t="s">
        <v>69</v>
      </c>
      <c r="B36" s="377"/>
      <c r="C36" s="377"/>
      <c r="D36" s="75"/>
      <c r="E36" s="74"/>
      <c r="F36" s="71"/>
      <c r="G36" s="71"/>
      <c r="H36" s="10"/>
      <c r="I36" s="10"/>
      <c r="J36" s="10"/>
      <c r="K36" s="10"/>
      <c r="L36" s="10"/>
      <c r="M36" s="10"/>
    </row>
    <row r="37" spans="1:13">
      <c r="A37" s="77" t="s">
        <v>70</v>
      </c>
      <c r="B37" s="78" t="s">
        <v>71</v>
      </c>
      <c r="C37" s="79" t="s">
        <v>8</v>
      </c>
      <c r="D37" s="11"/>
      <c r="E37" s="74"/>
      <c r="F37" s="71"/>
      <c r="G37" s="71"/>
    </row>
    <row r="38" spans="1:13" ht="15" customHeight="1">
      <c r="A38" s="80">
        <v>0.35416666666666669</v>
      </c>
      <c r="B38" s="297" t="s">
        <v>72</v>
      </c>
      <c r="C38" s="284" t="s">
        <v>73</v>
      </c>
      <c r="D38" s="81" t="s">
        <v>74</v>
      </c>
      <c r="E38" s="74"/>
      <c r="F38" s="71"/>
      <c r="G38" s="71"/>
    </row>
    <row r="39" spans="1:13" ht="15" customHeight="1">
      <c r="A39" s="80">
        <v>0.36458333333333331</v>
      </c>
      <c r="B39" s="297" t="s">
        <v>75</v>
      </c>
      <c r="C39" s="284" t="s">
        <v>76</v>
      </c>
      <c r="D39" s="81" t="s">
        <v>77</v>
      </c>
      <c r="E39" s="74"/>
      <c r="F39" s="71"/>
      <c r="G39" s="71"/>
    </row>
    <row r="40" spans="1:13">
      <c r="A40" s="80">
        <v>0.375</v>
      </c>
      <c r="B40" s="297" t="s">
        <v>78</v>
      </c>
      <c r="C40" s="285" t="s">
        <v>79</v>
      </c>
      <c r="D40" s="81" t="s">
        <v>80</v>
      </c>
      <c r="E40" s="74"/>
      <c r="F40" s="71"/>
      <c r="G40" s="71"/>
    </row>
    <row r="41" spans="1:13">
      <c r="A41" s="80">
        <v>0.38541666666666669</v>
      </c>
      <c r="B41" s="297" t="s">
        <v>81</v>
      </c>
      <c r="C41" s="286" t="s">
        <v>82</v>
      </c>
      <c r="D41" s="81" t="s">
        <v>83</v>
      </c>
      <c r="E41" s="74"/>
      <c r="F41" s="71"/>
      <c r="G41" s="71"/>
    </row>
    <row r="42" spans="1:13">
      <c r="A42" s="80">
        <v>0.39583333333333331</v>
      </c>
      <c r="B42" s="297" t="s">
        <v>84</v>
      </c>
      <c r="C42" s="85" t="s">
        <v>85</v>
      </c>
      <c r="D42" s="81" t="s">
        <v>86</v>
      </c>
      <c r="E42" s="74"/>
      <c r="F42" s="71"/>
      <c r="G42" s="71"/>
    </row>
    <row r="43" spans="1:13">
      <c r="A43" s="80">
        <v>0.40625</v>
      </c>
      <c r="B43" s="403" t="s">
        <v>87</v>
      </c>
      <c r="C43" s="85" t="s">
        <v>88</v>
      </c>
      <c r="D43" s="81" t="s">
        <v>89</v>
      </c>
      <c r="E43" s="74"/>
      <c r="F43" s="71" t="s">
        <v>90</v>
      </c>
      <c r="G43" s="71"/>
    </row>
    <row r="44" spans="1:13">
      <c r="A44" s="80">
        <v>0.41666666666666669</v>
      </c>
      <c r="B44" s="297" t="s">
        <v>91</v>
      </c>
      <c r="C44" s="85" t="s">
        <v>92</v>
      </c>
      <c r="D44" s="81" t="s">
        <v>93</v>
      </c>
      <c r="E44" s="74"/>
      <c r="F44" s="71"/>
      <c r="G44" s="71"/>
    </row>
    <row r="45" spans="1:13">
      <c r="A45" s="80">
        <v>0.42708333333333331</v>
      </c>
      <c r="B45" s="297" t="s">
        <v>94</v>
      </c>
      <c r="C45" s="85" t="s">
        <v>95</v>
      </c>
      <c r="D45" s="81" t="s">
        <v>96</v>
      </c>
      <c r="E45" s="74"/>
      <c r="F45" s="71" t="s">
        <v>97</v>
      </c>
      <c r="G45" s="71"/>
    </row>
    <row r="46" spans="1:13" ht="15.75">
      <c r="A46" s="82" t="s">
        <v>98</v>
      </c>
      <c r="B46" s="83"/>
      <c r="C46" s="84"/>
      <c r="D46" s="81"/>
      <c r="E46" s="74"/>
      <c r="G46" s="71"/>
    </row>
    <row r="47" spans="1:13">
      <c r="A47" s="80">
        <v>0.44791666666666669</v>
      </c>
      <c r="B47" s="404" t="s">
        <v>99</v>
      </c>
      <c r="C47" s="284" t="s">
        <v>100</v>
      </c>
      <c r="D47" s="81" t="s">
        <v>101</v>
      </c>
      <c r="E47" s="74"/>
      <c r="G47" s="71"/>
    </row>
    <row r="48" spans="1:13" ht="17.25" customHeight="1">
      <c r="A48" s="80">
        <v>0.45833333333333331</v>
      </c>
      <c r="B48" s="404" t="s">
        <v>102</v>
      </c>
      <c r="C48" s="287" t="s">
        <v>103</v>
      </c>
      <c r="D48" s="81" t="s">
        <v>104</v>
      </c>
      <c r="E48" s="74"/>
      <c r="F48" s="71"/>
      <c r="G48" s="71"/>
    </row>
    <row r="49" spans="1:8">
      <c r="A49" s="80">
        <v>0.46875</v>
      </c>
      <c r="B49" s="297" t="s">
        <v>105</v>
      </c>
      <c r="C49" s="287" t="s">
        <v>106</v>
      </c>
      <c r="D49" s="81" t="s">
        <v>107</v>
      </c>
      <c r="E49" s="74"/>
      <c r="F49" s="71" t="s">
        <v>97</v>
      </c>
      <c r="G49" s="71"/>
    </row>
    <row r="50" spans="1:8">
      <c r="A50" s="80">
        <v>0.47916666666666669</v>
      </c>
      <c r="B50" s="297" t="s">
        <v>108</v>
      </c>
      <c r="C50" s="85" t="s">
        <v>109</v>
      </c>
      <c r="D50" s="81" t="s">
        <v>110</v>
      </c>
      <c r="E50" s="74"/>
      <c r="F50" s="71"/>
      <c r="G50" s="71"/>
    </row>
    <row r="51" spans="1:8">
      <c r="A51" s="80">
        <v>0.48958333333333331</v>
      </c>
      <c r="B51" s="309" t="s">
        <v>111</v>
      </c>
      <c r="C51" s="287" t="s">
        <v>112</v>
      </c>
      <c r="D51" s="81" t="s">
        <v>113</v>
      </c>
      <c r="E51" s="74"/>
      <c r="F51" s="71"/>
      <c r="G51" s="71"/>
    </row>
    <row r="52" spans="1:8" ht="15.75" customHeight="1">
      <c r="A52" s="80">
        <v>0.5</v>
      </c>
      <c r="B52" s="400" t="s">
        <v>114</v>
      </c>
      <c r="C52" s="85" t="s">
        <v>115</v>
      </c>
      <c r="D52" s="81" t="s">
        <v>116</v>
      </c>
      <c r="E52" s="74"/>
      <c r="F52" s="71"/>
      <c r="G52" s="71"/>
    </row>
    <row r="53" spans="1:8" ht="15.75" customHeight="1">
      <c r="A53" s="80">
        <v>0.51041666666666663</v>
      </c>
      <c r="B53" s="405" t="s">
        <v>117</v>
      </c>
      <c r="C53" s="287" t="s">
        <v>15</v>
      </c>
      <c r="D53" s="81" t="s">
        <v>118</v>
      </c>
      <c r="E53" s="74"/>
      <c r="F53" s="71"/>
      <c r="G53" s="71"/>
    </row>
    <row r="54" spans="1:8" ht="15.75" customHeight="1">
      <c r="A54" s="80">
        <v>0.52083333333333337</v>
      </c>
      <c r="B54" s="404" t="s">
        <v>119</v>
      </c>
      <c r="C54" s="295" t="s">
        <v>120</v>
      </c>
      <c r="D54" s="81" t="s">
        <v>121</v>
      </c>
      <c r="E54" s="74"/>
      <c r="F54" s="71"/>
      <c r="G54" s="71"/>
    </row>
    <row r="55" spans="1:8">
      <c r="A55" s="80">
        <v>0.54166666666666663</v>
      </c>
      <c r="B55" s="86" t="s">
        <v>122</v>
      </c>
      <c r="C55" s="87"/>
      <c r="D55" s="88"/>
      <c r="E55" s="74"/>
      <c r="F55" s="71"/>
      <c r="G55" s="71"/>
    </row>
    <row r="56" spans="1:8" ht="17.25" customHeight="1">
      <c r="B56" s="384"/>
      <c r="C56" s="384"/>
      <c r="D56" s="73"/>
      <c r="E56" s="74"/>
      <c r="F56" s="71"/>
      <c r="G56" s="71"/>
    </row>
    <row r="57" spans="1:8" ht="17.25" customHeight="1">
      <c r="A57" s="378" t="s">
        <v>123</v>
      </c>
      <c r="B57" s="378"/>
      <c r="C57" s="378"/>
      <c r="D57" s="73"/>
      <c r="E57" s="378" t="s">
        <v>124</v>
      </c>
      <c r="F57" s="378"/>
      <c r="G57" s="378"/>
    </row>
    <row r="58" spans="1:8" ht="17.25" customHeight="1">
      <c r="A58" s="385" t="s">
        <v>125</v>
      </c>
      <c r="B58" s="385"/>
      <c r="C58" s="385"/>
      <c r="D58" s="73"/>
      <c r="E58" s="377" t="s">
        <v>126</v>
      </c>
      <c r="F58" s="377"/>
      <c r="G58" s="377"/>
      <c r="H58" s="27" t="s">
        <v>9</v>
      </c>
    </row>
    <row r="59" spans="1:8" ht="17.25" customHeight="1">
      <c r="A59" s="89" t="s">
        <v>127</v>
      </c>
      <c r="B59" s="78" t="s">
        <v>128</v>
      </c>
      <c r="C59" s="78" t="s">
        <v>8</v>
      </c>
      <c r="D59" s="73"/>
      <c r="E59" s="90" t="s">
        <v>127</v>
      </c>
      <c r="F59" s="89" t="s">
        <v>128</v>
      </c>
      <c r="G59" s="89" t="s">
        <v>8</v>
      </c>
    </row>
    <row r="60" spans="1:8" ht="30" customHeight="1">
      <c r="A60" s="386">
        <v>0.58333333333333337</v>
      </c>
      <c r="B60" s="298" t="s">
        <v>129</v>
      </c>
      <c r="C60" s="91" t="s">
        <v>130</v>
      </c>
      <c r="D60" s="81" t="s">
        <v>131</v>
      </c>
      <c r="E60" s="92">
        <v>0.5625</v>
      </c>
      <c r="F60" s="408" t="s">
        <v>132</v>
      </c>
      <c r="G60" s="93" t="s">
        <v>133</v>
      </c>
      <c r="H60" s="94" t="s">
        <v>134</v>
      </c>
    </row>
    <row r="61" spans="1:8" ht="29.25" customHeight="1">
      <c r="A61" s="386">
        <v>0.59722222222222221</v>
      </c>
      <c r="B61" s="397" t="s">
        <v>135</v>
      </c>
      <c r="C61" s="96" t="s">
        <v>136</v>
      </c>
      <c r="D61" s="81" t="s">
        <v>137</v>
      </c>
      <c r="E61" s="92">
        <v>0.57291666666666663</v>
      </c>
      <c r="F61" s="408" t="s">
        <v>138</v>
      </c>
      <c r="G61" s="97" t="s">
        <v>139</v>
      </c>
      <c r="H61" s="81" t="s">
        <v>140</v>
      </c>
    </row>
    <row r="62" spans="1:8" ht="15" customHeight="1">
      <c r="A62" s="386">
        <v>0.61111111111111116</v>
      </c>
      <c r="B62" s="397" t="s">
        <v>141</v>
      </c>
      <c r="C62" s="96" t="s">
        <v>142</v>
      </c>
      <c r="D62" s="81" t="s">
        <v>143</v>
      </c>
      <c r="E62" s="92">
        <v>0.58333333333333337</v>
      </c>
      <c r="F62" s="408" t="s">
        <v>144</v>
      </c>
      <c r="G62" s="97" t="s">
        <v>145</v>
      </c>
      <c r="H62" s="81" t="s">
        <v>146</v>
      </c>
    </row>
    <row r="63" spans="1:8" ht="17.25" customHeight="1">
      <c r="A63" s="386">
        <v>0.625</v>
      </c>
      <c r="B63" s="95" t="s">
        <v>147</v>
      </c>
      <c r="C63" s="96" t="s">
        <v>148</v>
      </c>
      <c r="D63" s="81" t="s">
        <v>149</v>
      </c>
      <c r="E63" s="92">
        <v>0.59375</v>
      </c>
      <c r="F63" s="409" t="s">
        <v>150</v>
      </c>
      <c r="G63" s="97" t="s">
        <v>151</v>
      </c>
      <c r="H63" s="81" t="s">
        <v>152</v>
      </c>
    </row>
    <row r="64" spans="1:8" ht="17.25" customHeight="1">
      <c r="A64" s="386">
        <v>0.63888888888888884</v>
      </c>
      <c r="B64" s="406" t="s">
        <v>153</v>
      </c>
      <c r="C64" s="95" t="s">
        <v>154</v>
      </c>
      <c r="D64" s="81" t="s">
        <v>155</v>
      </c>
      <c r="E64" s="92">
        <v>0.60416666666666663</v>
      </c>
      <c r="F64" s="410" t="s">
        <v>156</v>
      </c>
      <c r="G64" s="97" t="s">
        <v>157</v>
      </c>
      <c r="H64" s="81" t="s">
        <v>158</v>
      </c>
    </row>
    <row r="65" spans="1:16" ht="17.25" customHeight="1">
      <c r="A65" s="387">
        <v>0.65277777777777779</v>
      </c>
      <c r="B65" s="99" t="s">
        <v>26</v>
      </c>
      <c r="C65" s="99"/>
      <c r="D65" s="81"/>
      <c r="E65" s="101">
        <v>0.61458333333333337</v>
      </c>
      <c r="F65" s="410" t="s">
        <v>159</v>
      </c>
      <c r="G65" s="98" t="s">
        <v>160</v>
      </c>
      <c r="H65" s="81" t="s">
        <v>161</v>
      </c>
    </row>
    <row r="66" spans="1:16" ht="17.25" customHeight="1">
      <c r="A66" s="388">
        <v>0.66666666666666663</v>
      </c>
      <c r="B66" s="397" t="s">
        <v>162</v>
      </c>
      <c r="C66" s="95" t="s">
        <v>163</v>
      </c>
      <c r="D66" s="81" t="s">
        <v>164</v>
      </c>
      <c r="E66" s="101">
        <v>0.625</v>
      </c>
      <c r="F66" s="410" t="s">
        <v>165</v>
      </c>
      <c r="G66" s="97" t="s">
        <v>166</v>
      </c>
      <c r="H66" s="81" t="s">
        <v>167</v>
      </c>
    </row>
    <row r="67" spans="1:16" ht="17.25" customHeight="1">
      <c r="A67" s="388">
        <v>0.68055555555555558</v>
      </c>
      <c r="B67" s="397" t="s">
        <v>168</v>
      </c>
      <c r="C67" s="95" t="s">
        <v>169</v>
      </c>
      <c r="D67" s="81" t="s">
        <v>170</v>
      </c>
      <c r="E67" s="102">
        <v>0.63541666666666663</v>
      </c>
      <c r="F67" s="100" t="s">
        <v>171</v>
      </c>
      <c r="G67" s="103"/>
      <c r="H67" s="81"/>
    </row>
    <row r="68" spans="1:16" ht="17.25" customHeight="1">
      <c r="A68" s="388">
        <v>0.69444444444444442</v>
      </c>
      <c r="B68" s="397" t="s">
        <v>172</v>
      </c>
      <c r="C68" s="95" t="s">
        <v>173</v>
      </c>
      <c r="D68" s="81" t="s">
        <v>174</v>
      </c>
      <c r="E68" s="101"/>
      <c r="F68" s="97" t="s">
        <v>175</v>
      </c>
      <c r="G68" s="97"/>
      <c r="H68" s="81"/>
    </row>
    <row r="69" spans="1:16" ht="17.25" customHeight="1">
      <c r="A69" s="389">
        <v>0.70833333333333337</v>
      </c>
      <c r="B69" s="407" t="s">
        <v>176</v>
      </c>
      <c r="C69" s="95" t="s">
        <v>177</v>
      </c>
      <c r="D69" s="81" t="s">
        <v>178</v>
      </c>
      <c r="E69" s="101">
        <v>0.64583333333333337</v>
      </c>
      <c r="F69" s="409" t="s">
        <v>179</v>
      </c>
      <c r="G69" s="97" t="s">
        <v>180</v>
      </c>
      <c r="H69" s="81" t="s">
        <v>181</v>
      </c>
    </row>
    <row r="70" spans="1:16" ht="17.25" customHeight="1">
      <c r="A70" s="389">
        <v>0.72222222222222221</v>
      </c>
      <c r="B70" s="397" t="s">
        <v>182</v>
      </c>
      <c r="C70" s="95" t="s">
        <v>183</v>
      </c>
      <c r="D70" s="81" t="s">
        <v>184</v>
      </c>
      <c r="E70" s="101">
        <v>0.64930555555555558</v>
      </c>
      <c r="F70" s="410" t="s">
        <v>185</v>
      </c>
      <c r="G70" s="97" t="s">
        <v>186</v>
      </c>
      <c r="H70" s="81" t="s">
        <v>187</v>
      </c>
    </row>
    <row r="71" spans="1:16" ht="17.25" customHeight="1">
      <c r="A71" s="389">
        <v>0.73611111111111116</v>
      </c>
      <c r="B71" s="397" t="s">
        <v>188</v>
      </c>
      <c r="C71" s="95" t="s">
        <v>189</v>
      </c>
      <c r="D71" s="81" t="s">
        <v>190</v>
      </c>
      <c r="E71" s="101">
        <v>0.65277777777777779</v>
      </c>
      <c r="F71" s="409" t="s">
        <v>191</v>
      </c>
      <c r="G71" s="97" t="s">
        <v>192</v>
      </c>
      <c r="H71" s="81" t="s">
        <v>193</v>
      </c>
    </row>
    <row r="72" spans="1:16">
      <c r="A72" s="105"/>
      <c r="B72" s="106"/>
      <c r="C72" s="107"/>
      <c r="D72" s="81"/>
      <c r="E72" s="101">
        <v>0.65625</v>
      </c>
      <c r="F72" s="410" t="s">
        <v>194</v>
      </c>
      <c r="G72" s="97" t="s">
        <v>195</v>
      </c>
      <c r="H72" s="81" t="s">
        <v>196</v>
      </c>
    </row>
    <row r="73" spans="1:16">
      <c r="A73" s="105"/>
      <c r="B73" s="108"/>
      <c r="C73" s="97"/>
      <c r="D73" s="81"/>
      <c r="E73" s="105">
        <v>0.65972222222222221</v>
      </c>
      <c r="F73" s="411" t="s">
        <v>197</v>
      </c>
      <c r="G73" s="97" t="s">
        <v>198</v>
      </c>
      <c r="H73" s="81" t="s">
        <v>199</v>
      </c>
    </row>
    <row r="74" spans="1:16">
      <c r="A74" s="105"/>
      <c r="B74" s="109"/>
      <c r="C74" s="97"/>
      <c r="D74" s="81"/>
      <c r="E74" s="105">
        <v>0.66319444444444442</v>
      </c>
      <c r="F74" s="108" t="s">
        <v>200</v>
      </c>
      <c r="G74" s="97" t="s">
        <v>201</v>
      </c>
      <c r="H74" s="81" t="s">
        <v>202</v>
      </c>
    </row>
    <row r="75" spans="1:16">
      <c r="A75" s="105"/>
      <c r="B75" s="109"/>
      <c r="C75" s="97"/>
      <c r="D75" s="81"/>
      <c r="E75" s="105">
        <v>0.66666666666666663</v>
      </c>
      <c r="F75" s="108"/>
      <c r="G75" s="97"/>
      <c r="H75" s="81"/>
    </row>
    <row r="76" spans="1:16">
      <c r="A76" s="105"/>
      <c r="B76" s="109"/>
      <c r="C76" s="97"/>
      <c r="D76" s="81"/>
      <c r="E76" s="105">
        <v>0.70833333333333337</v>
      </c>
      <c r="F76" s="108"/>
      <c r="G76" s="97"/>
      <c r="H76" s="81"/>
    </row>
    <row r="77" spans="1:16">
      <c r="A77" s="11"/>
      <c r="B77" s="110"/>
      <c r="C77" s="111"/>
      <c r="D77" s="112"/>
      <c r="E77" s="113"/>
      <c r="F77" s="111"/>
      <c r="G77" s="112"/>
    </row>
    <row r="78" spans="1:16" s="21" customFormat="1" ht="21" customHeight="1">
      <c r="A78" s="372" t="s">
        <v>203</v>
      </c>
      <c r="B78" s="372"/>
      <c r="C78" s="372"/>
      <c r="D78" s="20"/>
      <c r="E78" s="365" t="s">
        <v>204</v>
      </c>
      <c r="F78" s="365"/>
      <c r="G78" s="365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76" customFormat="1" ht="18.75">
      <c r="A79" s="415" t="s">
        <v>205</v>
      </c>
      <c r="B79" s="415"/>
      <c r="C79" s="415"/>
      <c r="D79" s="75"/>
      <c r="E79" s="366" t="s">
        <v>206</v>
      </c>
      <c r="F79" s="366"/>
      <c r="H79" s="27" t="s">
        <v>9</v>
      </c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115" t="s">
        <v>207</v>
      </c>
      <c r="B80" s="116" t="s">
        <v>128</v>
      </c>
      <c r="C80" s="116" t="s">
        <v>8</v>
      </c>
      <c r="D80" s="11"/>
      <c r="E80" s="117" t="s">
        <v>127</v>
      </c>
      <c r="F80" s="118" t="s">
        <v>128</v>
      </c>
      <c r="G80" s="119" t="s">
        <v>8</v>
      </c>
    </row>
    <row r="81" spans="1:10" ht="15" customHeight="1">
      <c r="A81" s="375"/>
      <c r="B81" s="375"/>
      <c r="C81" s="375"/>
      <c r="D81" s="11"/>
      <c r="E81" s="120"/>
      <c r="F81" s="121"/>
      <c r="G81" s="122"/>
    </row>
    <row r="82" spans="1:10" ht="15" customHeight="1">
      <c r="A82" s="123"/>
      <c r="B82" s="104"/>
      <c r="C82" s="124"/>
      <c r="D82" s="112"/>
      <c r="E82" s="123">
        <v>0.375</v>
      </c>
      <c r="F82" s="306" t="s">
        <v>208</v>
      </c>
      <c r="G82" s="126" t="s">
        <v>209</v>
      </c>
      <c r="H82" s="94" t="s">
        <v>210</v>
      </c>
    </row>
    <row r="83" spans="1:10" ht="15" customHeight="1">
      <c r="A83" s="102"/>
      <c r="B83" s="127"/>
      <c r="C83" s="128"/>
      <c r="D83" s="112"/>
      <c r="E83" s="123">
        <v>0.38541666666666669</v>
      </c>
      <c r="F83" s="306" t="s">
        <v>211</v>
      </c>
      <c r="G83" s="129" t="s">
        <v>212</v>
      </c>
      <c r="H83" s="81" t="s">
        <v>213</v>
      </c>
    </row>
    <row r="84" spans="1:10" ht="15" customHeight="1">
      <c r="A84" s="123">
        <v>0.35416666666666669</v>
      </c>
      <c r="B84" s="304" t="s">
        <v>214</v>
      </c>
      <c r="C84" s="130" t="s">
        <v>215</v>
      </c>
      <c r="D84" s="81" t="s">
        <v>216</v>
      </c>
      <c r="E84" s="123">
        <v>0.39583333333333331</v>
      </c>
      <c r="F84" s="413" t="s">
        <v>217</v>
      </c>
      <c r="G84" s="131" t="s">
        <v>218</v>
      </c>
      <c r="H84" s="81" t="s">
        <v>219</v>
      </c>
    </row>
    <row r="85" spans="1:10" ht="15" customHeight="1">
      <c r="A85" s="132">
        <v>0.36805555555555558</v>
      </c>
      <c r="B85" s="305" t="s">
        <v>220</v>
      </c>
      <c r="C85" s="130" t="s">
        <v>221</v>
      </c>
      <c r="D85" s="81" t="s">
        <v>222</v>
      </c>
      <c r="E85" s="412">
        <v>0.40625</v>
      </c>
      <c r="F85" s="297" t="s">
        <v>223</v>
      </c>
      <c r="G85" s="129" t="s">
        <v>224</v>
      </c>
      <c r="H85" s="81" t="s">
        <v>225</v>
      </c>
    </row>
    <row r="86" spans="1:10" ht="15" customHeight="1">
      <c r="A86" s="133">
        <v>0.38194444444444442</v>
      </c>
      <c r="B86" s="297" t="s">
        <v>226</v>
      </c>
      <c r="C86" s="134" t="s">
        <v>55</v>
      </c>
      <c r="D86" s="81" t="s">
        <v>227</v>
      </c>
      <c r="E86" s="132">
        <v>0.41666666666666669</v>
      </c>
      <c r="F86" s="414" t="s">
        <v>228</v>
      </c>
      <c r="G86" s="129" t="s">
        <v>229</v>
      </c>
      <c r="H86" s="81" t="s">
        <v>230</v>
      </c>
    </row>
    <row r="87" spans="1:10" ht="15" customHeight="1">
      <c r="A87" s="135">
        <v>0.39583333333333331</v>
      </c>
      <c r="B87" s="297" t="s">
        <v>231</v>
      </c>
      <c r="C87" s="134" t="s">
        <v>232</v>
      </c>
      <c r="D87" s="81" t="s">
        <v>233</v>
      </c>
      <c r="E87" s="132">
        <v>0.42708333333333331</v>
      </c>
      <c r="F87" s="306" t="s">
        <v>234</v>
      </c>
      <c r="G87" s="129" t="s">
        <v>235</v>
      </c>
      <c r="H87" s="81" t="s">
        <v>236</v>
      </c>
    </row>
    <row r="88" spans="1:10" ht="15" customHeight="1">
      <c r="A88" s="132">
        <f>A87+"00:20"</f>
        <v>0.40972222222222221</v>
      </c>
      <c r="B88" s="303" t="s">
        <v>237</v>
      </c>
      <c r="C88" s="137" t="s">
        <v>73</v>
      </c>
      <c r="D88" s="81" t="s">
        <v>238</v>
      </c>
      <c r="E88" s="138">
        <v>0.4375</v>
      </c>
      <c r="F88" s="306" t="s">
        <v>239</v>
      </c>
      <c r="G88" s="129" t="s">
        <v>240</v>
      </c>
      <c r="H88" s="81" t="s">
        <v>241</v>
      </c>
    </row>
    <row r="89" spans="1:10" ht="15" customHeight="1">
      <c r="A89" s="139">
        <f>A88+"00:20"</f>
        <v>0.4236111111111111</v>
      </c>
      <c r="B89" s="140" t="s">
        <v>242</v>
      </c>
      <c r="C89" s="141"/>
      <c r="D89" s="81"/>
      <c r="E89" s="138">
        <v>0.44791666666666669</v>
      </c>
      <c r="F89" s="306" t="s">
        <v>243</v>
      </c>
      <c r="G89" s="129" t="s">
        <v>244</v>
      </c>
      <c r="H89" s="81" t="s">
        <v>245</v>
      </c>
    </row>
    <row r="90" spans="1:10" ht="15" customHeight="1">
      <c r="A90" s="132">
        <f>A89+"00:20"</f>
        <v>0.4375</v>
      </c>
      <c r="B90" s="306" t="s">
        <v>246</v>
      </c>
      <c r="C90" s="142" t="s">
        <v>247</v>
      </c>
      <c r="D90" s="81" t="s">
        <v>248</v>
      </c>
      <c r="E90" s="145">
        <v>0.45833333333333331</v>
      </c>
      <c r="F90" s="125" t="s">
        <v>249</v>
      </c>
      <c r="G90" s="146" t="s">
        <v>240</v>
      </c>
      <c r="H90" s="81" t="s">
        <v>250</v>
      </c>
    </row>
    <row r="91" spans="1:10" ht="15" customHeight="1">
      <c r="A91" s="132">
        <f>A90+"00:20"</f>
        <v>0.4513888888888889</v>
      </c>
      <c r="B91" s="294" t="s">
        <v>251</v>
      </c>
      <c r="C91" s="144" t="s">
        <v>252</v>
      </c>
      <c r="D91" s="81" t="s">
        <v>253</v>
      </c>
      <c r="E91" s="145">
        <v>0.46875</v>
      </c>
      <c r="F91" s="125" t="s">
        <v>254</v>
      </c>
      <c r="G91" s="146" t="s">
        <v>255</v>
      </c>
      <c r="H91" s="81" t="s">
        <v>256</v>
      </c>
    </row>
    <row r="92" spans="1:10" ht="15" customHeight="1">
      <c r="A92" s="132">
        <f>A91+"00:20"</f>
        <v>0.46527777777777779</v>
      </c>
      <c r="B92" s="302" t="s">
        <v>257</v>
      </c>
      <c r="C92" s="136" t="s">
        <v>258</v>
      </c>
      <c r="D92" s="81" t="s">
        <v>259</v>
      </c>
      <c r="E92" s="145"/>
      <c r="F92" s="125"/>
      <c r="G92" s="146"/>
      <c r="H92" s="81" t="s">
        <v>260</v>
      </c>
    </row>
    <row r="93" spans="1:10" ht="15" customHeight="1">
      <c r="A93" s="132">
        <f>A92+"00:20"</f>
        <v>0.47916666666666669</v>
      </c>
      <c r="B93" s="303" t="s">
        <v>261</v>
      </c>
      <c r="C93" s="147" t="s">
        <v>262</v>
      </c>
      <c r="D93" s="81" t="s">
        <v>263</v>
      </c>
      <c r="E93" s="145"/>
      <c r="F93" s="125"/>
      <c r="G93" s="146"/>
      <c r="H93" s="81"/>
    </row>
    <row r="94" spans="1:10" ht="15" customHeight="1">
      <c r="A94" s="132">
        <f>A93+"00:20"</f>
        <v>0.49305555555555558</v>
      </c>
      <c r="B94" s="301" t="s">
        <v>264</v>
      </c>
      <c r="C94" s="148" t="s">
        <v>215</v>
      </c>
      <c r="D94" s="81" t="s">
        <v>265</v>
      </c>
      <c r="E94" s="364"/>
      <c r="F94" s="364"/>
      <c r="G94" s="364"/>
      <c r="H94" s="81"/>
    </row>
    <row r="95" spans="1:10" ht="15" customHeight="1">
      <c r="A95" s="132">
        <f>A94+"00:20"</f>
        <v>0.50694444444444442</v>
      </c>
      <c r="B95" s="301" t="s">
        <v>266</v>
      </c>
      <c r="C95" s="137" t="s">
        <v>267</v>
      </c>
      <c r="D95" s="81" t="s">
        <v>268</v>
      </c>
      <c r="E95" s="149" t="s">
        <v>269</v>
      </c>
      <c r="F95" s="150"/>
      <c r="G95" s="151"/>
      <c r="H95" s="81" t="s">
        <v>97</v>
      </c>
      <c r="J95" s="152"/>
    </row>
    <row r="96" spans="1:10" ht="15" customHeight="1">
      <c r="A96" s="132">
        <f>A95+"00:20"</f>
        <v>0.52083333333333326</v>
      </c>
      <c r="B96" s="301" t="s">
        <v>270</v>
      </c>
      <c r="C96" s="154" t="s">
        <v>271</v>
      </c>
      <c r="D96" s="81" t="s">
        <v>272</v>
      </c>
      <c r="E96" s="114" t="s">
        <v>273</v>
      </c>
      <c r="F96" s="155"/>
      <c r="G96" s="76"/>
      <c r="H96" s="81" t="s">
        <v>97</v>
      </c>
      <c r="I96" s="10" t="s">
        <v>97</v>
      </c>
    </row>
    <row r="97" spans="1:10" ht="15" customHeight="1">
      <c r="A97" s="132">
        <f>A96+"00:30"</f>
        <v>0.54166666666666663</v>
      </c>
      <c r="B97" s="153"/>
      <c r="C97" s="154"/>
      <c r="D97" s="81"/>
      <c r="E97" s="117" t="s">
        <v>127</v>
      </c>
      <c r="F97" s="118" t="s">
        <v>128</v>
      </c>
      <c r="G97" s="119" t="s">
        <v>8</v>
      </c>
      <c r="H97" s="81"/>
      <c r="I97" s="10" t="s">
        <v>97</v>
      </c>
    </row>
    <row r="98" spans="1:10" ht="15" customHeight="1">
      <c r="A98" s="156"/>
      <c r="B98" s="157" t="s">
        <v>274</v>
      </c>
      <c r="C98" s="158"/>
      <c r="D98" s="81"/>
      <c r="E98" s="120" t="s">
        <v>275</v>
      </c>
      <c r="F98" s="121"/>
      <c r="G98" s="122" t="s">
        <v>276</v>
      </c>
      <c r="H98" s="81"/>
    </row>
    <row r="99" spans="1:10" ht="15" customHeight="1">
      <c r="A99" s="132">
        <v>0.58333333333333337</v>
      </c>
      <c r="B99" s="296" t="s">
        <v>277</v>
      </c>
      <c r="C99" s="159" t="s">
        <v>278</v>
      </c>
      <c r="D99" s="81" t="s">
        <v>279</v>
      </c>
      <c r="E99" s="132">
        <v>0.5625</v>
      </c>
      <c r="F99" s="306" t="s">
        <v>280</v>
      </c>
      <c r="G99" s="160" t="s">
        <v>281</v>
      </c>
      <c r="H99" s="81" t="s">
        <v>282</v>
      </c>
      <c r="I99" s="161" t="s">
        <v>283</v>
      </c>
    </row>
    <row r="100" spans="1:10" ht="15" customHeight="1">
      <c r="A100" s="132">
        <v>0.59722222222222221</v>
      </c>
      <c r="B100" s="301" t="s">
        <v>284</v>
      </c>
      <c r="C100" s="159" t="s">
        <v>285</v>
      </c>
      <c r="D100" s="81" t="s">
        <v>286</v>
      </c>
      <c r="E100" s="132">
        <v>0.57638888888888895</v>
      </c>
      <c r="F100" s="306" t="s">
        <v>287</v>
      </c>
      <c r="G100" s="160" t="s">
        <v>288</v>
      </c>
      <c r="H100" s="81" t="s">
        <v>289</v>
      </c>
      <c r="I100" s="294" t="s">
        <v>290</v>
      </c>
    </row>
    <row r="101" spans="1:10" ht="15" customHeight="1">
      <c r="A101" s="162">
        <v>0.61111111111111116</v>
      </c>
      <c r="B101" s="299" t="s">
        <v>291</v>
      </c>
      <c r="C101" s="159" t="s">
        <v>106</v>
      </c>
      <c r="D101" s="81" t="s">
        <v>292</v>
      </c>
      <c r="E101" s="132">
        <v>0.59027777777777779</v>
      </c>
      <c r="F101" s="125" t="s">
        <v>293</v>
      </c>
      <c r="G101" s="163" t="s">
        <v>294</v>
      </c>
      <c r="H101" s="81" t="s">
        <v>295</v>
      </c>
      <c r="I101" s="294" t="s">
        <v>296</v>
      </c>
    </row>
    <row r="102" spans="1:10" ht="15" customHeight="1">
      <c r="A102" s="132">
        <v>0.625</v>
      </c>
      <c r="B102" s="297" t="s">
        <v>297</v>
      </c>
      <c r="C102" s="159" t="s">
        <v>278</v>
      </c>
      <c r="D102" s="81" t="s">
        <v>298</v>
      </c>
      <c r="E102" s="162">
        <v>0.60416666666666663</v>
      </c>
      <c r="F102" s="306" t="s">
        <v>299</v>
      </c>
      <c r="G102" s="163" t="s">
        <v>300</v>
      </c>
      <c r="H102" s="81" t="s">
        <v>301</v>
      </c>
      <c r="I102" s="161" t="s">
        <v>302</v>
      </c>
    </row>
    <row r="103" spans="1:10" s="274" customFormat="1" ht="28.5" customHeight="1">
      <c r="A103" s="165">
        <v>0.63888888888888884</v>
      </c>
      <c r="B103" s="300" t="s">
        <v>303</v>
      </c>
      <c r="C103" s="159" t="s">
        <v>215</v>
      </c>
      <c r="D103" s="272" t="s">
        <v>304</v>
      </c>
      <c r="E103" s="132">
        <v>0.61805555555555558</v>
      </c>
      <c r="F103" s="304" t="s">
        <v>305</v>
      </c>
      <c r="G103" s="282" t="s">
        <v>306</v>
      </c>
      <c r="H103" s="272" t="s">
        <v>307</v>
      </c>
      <c r="I103" s="283" t="s">
        <v>308</v>
      </c>
    </row>
    <row r="104" spans="1:10" ht="15" customHeight="1">
      <c r="A104" s="166">
        <v>0.65277777777777779</v>
      </c>
      <c r="B104" s="167" t="s">
        <v>242</v>
      </c>
      <c r="C104" s="168"/>
      <c r="D104" s="81" t="s">
        <v>309</v>
      </c>
      <c r="E104" s="132">
        <v>0.63194444444444442</v>
      </c>
      <c r="F104" s="306" t="s">
        <v>310</v>
      </c>
      <c r="G104" s="163" t="s">
        <v>311</v>
      </c>
      <c r="H104" s="81" t="s">
        <v>312</v>
      </c>
      <c r="I104" s="161" t="s">
        <v>313</v>
      </c>
    </row>
    <row r="105" spans="1:10" ht="15" customHeight="1">
      <c r="A105" s="169"/>
      <c r="B105" s="170" t="s">
        <v>314</v>
      </c>
      <c r="C105" s="11"/>
      <c r="D105" s="81"/>
      <c r="E105" s="138">
        <v>0.64236111111111116</v>
      </c>
      <c r="F105" s="306" t="s">
        <v>315</v>
      </c>
      <c r="G105" s="163" t="s">
        <v>316</v>
      </c>
      <c r="H105" s="81" t="s">
        <v>317</v>
      </c>
      <c r="I105" s="161" t="s">
        <v>318</v>
      </c>
    </row>
    <row r="106" spans="1:10" ht="15" customHeight="1">
      <c r="A106" s="165">
        <v>0.66666666666666663</v>
      </c>
      <c r="B106" s="171" t="s">
        <v>319</v>
      </c>
      <c r="C106" s="172" t="s">
        <v>271</v>
      </c>
      <c r="D106" s="81" t="s">
        <v>320</v>
      </c>
      <c r="E106" s="143">
        <v>0.65277777777777779</v>
      </c>
      <c r="F106" s="306" t="s">
        <v>321</v>
      </c>
      <c r="G106" s="163" t="s">
        <v>322</v>
      </c>
      <c r="H106" s="81" t="s">
        <v>323</v>
      </c>
      <c r="I106" s="294" t="s">
        <v>324</v>
      </c>
    </row>
    <row r="107" spans="1:10" ht="15" customHeight="1">
      <c r="A107" s="132">
        <v>0.6875</v>
      </c>
      <c r="B107" s="173" t="s">
        <v>325</v>
      </c>
      <c r="C107" s="142" t="s">
        <v>271</v>
      </c>
      <c r="D107" s="81" t="s">
        <v>326</v>
      </c>
      <c r="E107" s="174">
        <v>0.66666666666666663</v>
      </c>
      <c r="F107" s="306" t="s">
        <v>327</v>
      </c>
      <c r="G107" s="175" t="s">
        <v>328</v>
      </c>
      <c r="H107" s="81" t="s">
        <v>329</v>
      </c>
      <c r="I107" s="161" t="s">
        <v>330</v>
      </c>
    </row>
    <row r="108" spans="1:10" ht="15" customHeight="1">
      <c r="A108" s="176">
        <v>0.70833333333333337</v>
      </c>
      <c r="B108" s="177" t="s">
        <v>331</v>
      </c>
      <c r="C108" s="141"/>
      <c r="D108" s="81" t="s">
        <v>332</v>
      </c>
      <c r="E108" s="174">
        <v>0.68055555555555558</v>
      </c>
      <c r="F108" s="306" t="s">
        <v>333</v>
      </c>
      <c r="G108" s="175" t="s">
        <v>334</v>
      </c>
      <c r="H108" s="81" t="s">
        <v>335</v>
      </c>
      <c r="I108" s="161" t="s">
        <v>336</v>
      </c>
    </row>
    <row r="109" spans="1:10" ht="15" customHeight="1">
      <c r="A109" s="162"/>
      <c r="B109" s="178"/>
      <c r="C109" s="179"/>
      <c r="D109" s="81" t="s">
        <v>337</v>
      </c>
      <c r="E109" s="174">
        <v>0.69444444444444442</v>
      </c>
      <c r="F109" s="413" t="s">
        <v>338</v>
      </c>
      <c r="G109" s="175" t="s">
        <v>339</v>
      </c>
      <c r="H109" s="81" t="s">
        <v>340</v>
      </c>
      <c r="I109" s="161" t="s">
        <v>341</v>
      </c>
      <c r="J109" s="161" t="s">
        <v>342</v>
      </c>
    </row>
    <row r="110" spans="1:10" ht="15" customHeight="1">
      <c r="A110" s="132"/>
      <c r="B110" s="181"/>
      <c r="C110" s="182"/>
      <c r="D110" s="81" t="s">
        <v>343</v>
      </c>
      <c r="E110" s="174">
        <v>0.70833333333333337</v>
      </c>
      <c r="F110" s="413" t="s">
        <v>344</v>
      </c>
      <c r="G110" s="175" t="s">
        <v>345</v>
      </c>
      <c r="H110" s="81" t="s">
        <v>346</v>
      </c>
      <c r="I110" s="161" t="s">
        <v>347</v>
      </c>
    </row>
    <row r="111" spans="1:10" ht="15" customHeight="1">
      <c r="A111" s="132"/>
      <c r="B111" s="183"/>
      <c r="C111" s="184"/>
      <c r="D111" s="81" t="s">
        <v>348</v>
      </c>
      <c r="E111" s="174">
        <v>0.71527777777777779</v>
      </c>
      <c r="F111" s="413" t="s">
        <v>349</v>
      </c>
      <c r="G111" s="175" t="s">
        <v>350</v>
      </c>
      <c r="H111" s="81" t="s">
        <v>351</v>
      </c>
      <c r="I111" s="161" t="s">
        <v>352</v>
      </c>
    </row>
    <row r="112" spans="1:10">
      <c r="A112" s="132"/>
      <c r="B112" s="183"/>
      <c r="C112" s="184"/>
      <c r="D112" s="81" t="s">
        <v>353</v>
      </c>
      <c r="E112" s="185">
        <v>0.72916666666666663</v>
      </c>
      <c r="F112" s="413" t="s">
        <v>354</v>
      </c>
      <c r="G112" s="175" t="s">
        <v>355</v>
      </c>
      <c r="H112" s="81" t="s">
        <v>356</v>
      </c>
      <c r="I112" s="161" t="s">
        <v>357</v>
      </c>
    </row>
    <row r="113" spans="1:11">
      <c r="A113" s="186"/>
      <c r="B113" s="187"/>
      <c r="C113" s="188"/>
      <c r="D113" s="81"/>
      <c r="E113" s="185">
        <v>0.73958333333333337</v>
      </c>
      <c r="F113" s="189" t="s">
        <v>175</v>
      </c>
      <c r="G113" s="190" t="s">
        <v>255</v>
      </c>
      <c r="H113" s="81"/>
      <c r="I113" s="191"/>
    </row>
    <row r="114" spans="1:11" s="197" customFormat="1">
      <c r="A114" s="186"/>
      <c r="B114" s="186"/>
      <c r="C114" s="192"/>
      <c r="D114" s="193"/>
      <c r="E114" s="194"/>
      <c r="F114" s="195"/>
      <c r="G114" s="196"/>
      <c r="H114" s="81"/>
    </row>
    <row r="115" spans="1:11" s="21" customFormat="1" ht="21.75" customHeight="1">
      <c r="A115" s="374" t="s">
        <v>358</v>
      </c>
      <c r="B115" s="374"/>
      <c r="C115" s="374"/>
      <c r="D115" s="20"/>
      <c r="E115" s="362" t="s">
        <v>359</v>
      </c>
      <c r="F115" s="362"/>
      <c r="G115" s="362"/>
      <c r="H115" s="81"/>
      <c r="J115" s="10"/>
      <c r="K115" s="10"/>
    </row>
    <row r="116" spans="1:11" s="199" customFormat="1" ht="16.5" customHeight="1">
      <c r="A116" s="373" t="s">
        <v>360</v>
      </c>
      <c r="B116" s="373"/>
      <c r="C116" s="373"/>
      <c r="D116" s="198" t="s">
        <v>361</v>
      </c>
      <c r="E116" s="367" t="s">
        <v>362</v>
      </c>
      <c r="F116" s="367"/>
      <c r="G116" s="367"/>
      <c r="H116" s="81"/>
      <c r="J116" s="10"/>
      <c r="K116" s="10"/>
    </row>
    <row r="117" spans="1:11" s="204" customFormat="1">
      <c r="A117" s="200" t="s">
        <v>70</v>
      </c>
      <c r="B117" s="201" t="s">
        <v>128</v>
      </c>
      <c r="C117" s="200" t="s">
        <v>8</v>
      </c>
      <c r="D117" s="202"/>
      <c r="E117" s="203" t="s">
        <v>127</v>
      </c>
      <c r="F117" s="200" t="s">
        <v>363</v>
      </c>
      <c r="G117" s="200" t="s">
        <v>364</v>
      </c>
      <c r="H117" s="81"/>
      <c r="J117" s="10"/>
      <c r="K117" s="10"/>
    </row>
    <row r="118" spans="1:11" s="204" customFormat="1" ht="30" customHeight="1">
      <c r="A118" s="205"/>
      <c r="B118" s="206"/>
      <c r="C118" s="207"/>
      <c r="D118" s="208"/>
      <c r="E118" s="209">
        <v>0.35416666666666669</v>
      </c>
      <c r="F118" s="304" t="s">
        <v>365</v>
      </c>
      <c r="G118" s="210" t="s">
        <v>366</v>
      </c>
      <c r="H118" s="81" t="s">
        <v>367</v>
      </c>
      <c r="J118" s="10"/>
      <c r="K118" s="10"/>
    </row>
    <row r="119" spans="1:11" s="204" customFormat="1" ht="15.75" customHeight="1">
      <c r="A119" s="390">
        <v>0.35416666666666669</v>
      </c>
      <c r="B119" s="397" t="s">
        <v>368</v>
      </c>
      <c r="C119" s="95" t="s">
        <v>369</v>
      </c>
      <c r="D119" s="81" t="s">
        <v>370</v>
      </c>
      <c r="E119" s="211">
        <v>0.36805555555555558</v>
      </c>
      <c r="F119" s="212" t="s">
        <v>371</v>
      </c>
      <c r="G119" s="213"/>
      <c r="H119" s="81"/>
      <c r="J119" s="10"/>
      <c r="K119" s="10"/>
    </row>
    <row r="120" spans="1:11" s="187" customFormat="1" ht="15" customHeight="1">
      <c r="A120" s="391">
        <v>0.36805555555555558</v>
      </c>
      <c r="B120" s="397" t="s">
        <v>372</v>
      </c>
      <c r="C120" s="95" t="s">
        <v>373</v>
      </c>
      <c r="D120" s="81" t="s">
        <v>374</v>
      </c>
      <c r="E120" s="215">
        <v>0.36805555555555558</v>
      </c>
      <c r="F120" s="306" t="s">
        <v>375</v>
      </c>
      <c r="G120" s="216" t="s">
        <v>376</v>
      </c>
      <c r="H120" s="81" t="s">
        <v>377</v>
      </c>
      <c r="J120" s="10"/>
      <c r="K120" s="10"/>
    </row>
    <row r="121" spans="1:11" s="222" customFormat="1" ht="30.75">
      <c r="A121" s="392">
        <v>0.38194444444444442</v>
      </c>
      <c r="B121" s="398" t="s">
        <v>378</v>
      </c>
      <c r="C121" s="218" t="s">
        <v>373</v>
      </c>
      <c r="D121" s="219" t="s">
        <v>379</v>
      </c>
      <c r="E121" s="220">
        <v>0.375</v>
      </c>
      <c r="F121" s="307" t="s">
        <v>380</v>
      </c>
      <c r="G121" s="221" t="s">
        <v>381</v>
      </c>
      <c r="H121" s="219" t="s">
        <v>382</v>
      </c>
      <c r="J121" s="223"/>
      <c r="K121" s="223"/>
    </row>
    <row r="122" spans="1:11" s="223" customFormat="1" ht="45.75">
      <c r="A122" s="393">
        <v>0.39583333333333331</v>
      </c>
      <c r="B122" s="398" t="s">
        <v>383</v>
      </c>
      <c r="C122" s="218" t="s">
        <v>384</v>
      </c>
      <c r="D122" s="219" t="s">
        <v>385</v>
      </c>
      <c r="E122" s="220">
        <v>0.38541666666666669</v>
      </c>
      <c r="F122" s="308" t="s">
        <v>386</v>
      </c>
      <c r="G122" s="224" t="s">
        <v>387</v>
      </c>
      <c r="H122" s="219" t="s">
        <v>388</v>
      </c>
    </row>
    <row r="123" spans="1:11" s="223" customFormat="1" ht="45.75">
      <c r="A123" s="393">
        <v>0.40972222222222221</v>
      </c>
      <c r="B123" s="398" t="s">
        <v>389</v>
      </c>
      <c r="C123" s="218" t="s">
        <v>390</v>
      </c>
      <c r="D123" s="219" t="s">
        <v>391</v>
      </c>
      <c r="E123" s="220">
        <v>0.39583333333333331</v>
      </c>
      <c r="F123" s="308" t="s">
        <v>392</v>
      </c>
      <c r="G123" s="226" t="s">
        <v>393</v>
      </c>
      <c r="H123" s="219" t="s">
        <v>394</v>
      </c>
    </row>
    <row r="124" spans="1:11" s="223" customFormat="1" ht="30.75">
      <c r="A124" s="392">
        <v>0.4236111111111111</v>
      </c>
      <c r="B124" s="399" t="s">
        <v>395</v>
      </c>
      <c r="C124" s="227" t="s">
        <v>396</v>
      </c>
      <c r="D124" s="219" t="s">
        <v>397</v>
      </c>
      <c r="E124" s="220">
        <v>0.40625</v>
      </c>
      <c r="F124" s="308" t="s">
        <v>398</v>
      </c>
      <c r="G124" s="228" t="s">
        <v>399</v>
      </c>
      <c r="H124" s="219" t="s">
        <v>400</v>
      </c>
    </row>
    <row r="125" spans="1:11" ht="45.75">
      <c r="A125" s="394">
        <v>0.4375</v>
      </c>
      <c r="B125" s="395" t="s">
        <v>26</v>
      </c>
      <c r="C125" s="396"/>
      <c r="D125" s="81"/>
      <c r="E125" s="215">
        <v>0.41666666666666669</v>
      </c>
      <c r="F125" s="309" t="s">
        <v>401</v>
      </c>
      <c r="G125" s="229" t="s">
        <v>402</v>
      </c>
      <c r="H125" s="81" t="s">
        <v>403</v>
      </c>
    </row>
    <row r="126" spans="1:11">
      <c r="A126" s="391">
        <v>0.4513888888888889</v>
      </c>
      <c r="B126" s="397" t="s">
        <v>404</v>
      </c>
      <c r="C126" s="95" t="s">
        <v>405</v>
      </c>
      <c r="D126" s="81" t="s">
        <v>406</v>
      </c>
      <c r="E126" s="230">
        <v>0.42708333333333331</v>
      </c>
      <c r="F126" s="231" t="s">
        <v>26</v>
      </c>
      <c r="G126" s="232"/>
      <c r="H126" s="81"/>
    </row>
    <row r="127" spans="1:11" s="187" customFormat="1" ht="15" customHeight="1">
      <c r="A127" s="401">
        <v>0.46527777777777779</v>
      </c>
      <c r="B127" s="400" t="s">
        <v>407</v>
      </c>
      <c r="C127" s="95" t="s">
        <v>408</v>
      </c>
      <c r="D127" s="81" t="s">
        <v>409</v>
      </c>
      <c r="E127" s="220">
        <v>0.4375</v>
      </c>
      <c r="F127" s="308" t="s">
        <v>410</v>
      </c>
      <c r="G127" s="224" t="s">
        <v>411</v>
      </c>
      <c r="H127" s="81" t="s">
        <v>412</v>
      </c>
      <c r="J127" s="10"/>
      <c r="K127" s="10"/>
    </row>
    <row r="128" spans="1:11" s="234" customFormat="1">
      <c r="A128" s="402">
        <v>0.47916666666666669</v>
      </c>
      <c r="B128" s="397" t="s">
        <v>413</v>
      </c>
      <c r="C128" s="95" t="s">
        <v>414</v>
      </c>
      <c r="D128" s="81" t="s">
        <v>415</v>
      </c>
      <c r="E128" s="233">
        <v>0.45833333333333331</v>
      </c>
      <c r="F128" s="231" t="s">
        <v>416</v>
      </c>
      <c r="G128" s="232"/>
      <c r="H128" s="81"/>
      <c r="J128" s="10"/>
      <c r="K128" s="10"/>
    </row>
    <row r="129" spans="1:11" s="222" customFormat="1" ht="30.75">
      <c r="A129" s="393">
        <v>0.49305555555555558</v>
      </c>
      <c r="B129" s="398" t="s">
        <v>417</v>
      </c>
      <c r="C129" s="218" t="s">
        <v>418</v>
      </c>
      <c r="D129" s="219" t="s">
        <v>419</v>
      </c>
      <c r="E129" s="235">
        <v>0.45833333333333331</v>
      </c>
      <c r="F129" s="308" t="s">
        <v>420</v>
      </c>
      <c r="G129" s="236" t="s">
        <v>421</v>
      </c>
      <c r="H129" s="219" t="s">
        <v>422</v>
      </c>
      <c r="J129" s="223"/>
      <c r="K129" s="223"/>
    </row>
    <row r="130" spans="1:11" s="222" customFormat="1" ht="30.75">
      <c r="A130" s="393">
        <v>0.50694444444444442</v>
      </c>
      <c r="B130" s="399" t="s">
        <v>423</v>
      </c>
      <c r="C130" s="227" t="s">
        <v>424</v>
      </c>
      <c r="D130" s="219" t="s">
        <v>425</v>
      </c>
      <c r="E130" s="235">
        <v>0.46527777777777779</v>
      </c>
      <c r="F130" s="299" t="s">
        <v>426</v>
      </c>
      <c r="G130" s="236" t="s">
        <v>427</v>
      </c>
      <c r="H130" s="219" t="s">
        <v>428</v>
      </c>
      <c r="J130" s="223"/>
      <c r="K130" s="223"/>
    </row>
    <row r="131" spans="1:11" s="223" customFormat="1" ht="27.75">
      <c r="A131" s="217">
        <v>0.53125</v>
      </c>
      <c r="B131" s="237" t="s">
        <v>429</v>
      </c>
      <c r="C131" s="238" t="s">
        <v>255</v>
      </c>
      <c r="D131" s="219"/>
      <c r="E131" s="235">
        <v>0.47222222222222221</v>
      </c>
      <c r="F131" s="225" t="s">
        <v>430</v>
      </c>
      <c r="G131" s="236" t="s">
        <v>431</v>
      </c>
      <c r="H131" s="219" t="s">
        <v>432</v>
      </c>
    </row>
    <row r="132" spans="1:11">
      <c r="A132" s="214">
        <v>0.54166666666666663</v>
      </c>
      <c r="B132" s="180" t="s">
        <v>433</v>
      </c>
      <c r="C132" s="239"/>
      <c r="D132" s="81"/>
      <c r="E132" s="240">
        <v>0.47916666666666669</v>
      </c>
      <c r="F132" s="297" t="s">
        <v>97</v>
      </c>
      <c r="G132" s="241" t="s">
        <v>434</v>
      </c>
      <c r="H132" s="81" t="s">
        <v>435</v>
      </c>
    </row>
    <row r="133" spans="1:11">
      <c r="A133" s="242"/>
      <c r="B133" s="243"/>
      <c r="C133" s="244"/>
      <c r="D133" s="81"/>
      <c r="E133" s="240">
        <v>0.4861111111111111</v>
      </c>
      <c r="F133" s="297" t="s">
        <v>436</v>
      </c>
      <c r="G133" s="241" t="s">
        <v>437</v>
      </c>
      <c r="H133" s="81" t="s">
        <v>438</v>
      </c>
    </row>
    <row r="134" spans="1:11" s="246" customFormat="1" ht="27.75">
      <c r="A134" s="214"/>
      <c r="B134" s="245"/>
      <c r="C134" s="238"/>
      <c r="D134" s="81"/>
      <c r="E134" s="240">
        <v>0.49305555555555558</v>
      </c>
      <c r="F134" s="310" t="s">
        <v>439</v>
      </c>
      <c r="G134" s="241" t="s">
        <v>440</v>
      </c>
      <c r="H134" s="81" t="s">
        <v>441</v>
      </c>
      <c r="J134" s="10"/>
      <c r="K134" s="10"/>
    </row>
    <row r="135" spans="1:11">
      <c r="A135" s="214"/>
      <c r="B135" s="245"/>
      <c r="C135" s="238"/>
      <c r="D135" s="81"/>
      <c r="E135" s="247">
        <v>0.5</v>
      </c>
      <c r="F135" s="248" t="s">
        <v>442</v>
      </c>
      <c r="G135" s="249"/>
      <c r="H135" s="81" t="s">
        <v>443</v>
      </c>
    </row>
    <row r="136" spans="1:11" ht="15" customHeight="1">
      <c r="A136" s="214"/>
      <c r="B136" s="245"/>
      <c r="C136" s="238"/>
      <c r="D136" s="81"/>
      <c r="E136" s="250">
        <v>0.53125</v>
      </c>
      <c r="F136" s="245" t="s">
        <v>429</v>
      </c>
      <c r="G136" s="238" t="s">
        <v>255</v>
      </c>
      <c r="H136" s="81"/>
    </row>
    <row r="137" spans="1:11" ht="15" customHeight="1">
      <c r="A137" s="214"/>
      <c r="B137" s="245"/>
      <c r="C137" s="238"/>
      <c r="D137" s="81"/>
      <c r="E137" s="247">
        <v>0.54166666666666663</v>
      </c>
      <c r="F137" s="251" t="s">
        <v>331</v>
      </c>
      <c r="G137" s="249"/>
      <c r="H137" s="81"/>
    </row>
    <row r="138" spans="1:11" ht="31.5" customHeight="1">
      <c r="A138" s="252">
        <v>0.54166666666666663</v>
      </c>
      <c r="B138" s="253" t="s">
        <v>42</v>
      </c>
      <c r="C138" s="254"/>
      <c r="D138" s="81"/>
      <c r="E138" s="368"/>
      <c r="F138" s="369"/>
      <c r="G138" s="370"/>
      <c r="H138" s="81"/>
    </row>
    <row r="139" spans="1:11" ht="15" hidden="1" customHeight="1">
      <c r="D139" s="11"/>
      <c r="E139" s="255"/>
      <c r="F139" s="256"/>
      <c r="G139" s="257"/>
    </row>
    <row r="140" spans="1:11" ht="23.25" customHeight="1">
      <c r="A140" s="363" t="s">
        <v>444</v>
      </c>
      <c r="B140" s="363"/>
      <c r="C140" s="363"/>
      <c r="D140" s="81"/>
    </row>
    <row r="141" spans="1:11" ht="20.25" customHeight="1">
      <c r="A141" s="371" t="s">
        <v>445</v>
      </c>
      <c r="B141" s="371"/>
      <c r="C141" s="371"/>
      <c r="D141" s="81"/>
    </row>
    <row r="142" spans="1:11" s="188" customFormat="1" ht="15" customHeight="1">
      <c r="A142" s="265" t="s">
        <v>70</v>
      </c>
      <c r="B142" s="265" t="s">
        <v>128</v>
      </c>
      <c r="C142" s="266" t="s">
        <v>8</v>
      </c>
      <c r="D142" s="81"/>
      <c r="E142" s="267"/>
    </row>
    <row r="143" spans="1:11" s="76" customFormat="1" ht="15" customHeight="1">
      <c r="A143" s="268">
        <v>0.35416666666666669</v>
      </c>
      <c r="B143" s="297" t="s">
        <v>446</v>
      </c>
      <c r="C143" s="269" t="s">
        <v>447</v>
      </c>
      <c r="D143" s="81" t="s">
        <v>448</v>
      </c>
      <c r="E143" s="292"/>
      <c r="F143" s="10"/>
      <c r="G143" s="10"/>
      <c r="H143" s="270"/>
      <c r="J143" s="10"/>
    </row>
    <row r="144" spans="1:11">
      <c r="A144" s="268">
        <v>0.36805555555555558</v>
      </c>
      <c r="B144" s="297" t="s">
        <v>449</v>
      </c>
      <c r="C144" s="269" t="s">
        <v>450</v>
      </c>
      <c r="D144" s="81" t="s">
        <v>451</v>
      </c>
      <c r="E144" s="270"/>
    </row>
    <row r="145" spans="1:7">
      <c r="A145" s="268">
        <v>0.38194444444444442</v>
      </c>
      <c r="B145" s="297" t="s">
        <v>452</v>
      </c>
      <c r="C145" s="269" t="s">
        <v>453</v>
      </c>
      <c r="D145" s="81" t="s">
        <v>454</v>
      </c>
      <c r="E145" s="270"/>
    </row>
    <row r="146" spans="1:7" s="274" customFormat="1" ht="27">
      <c r="A146" s="268">
        <v>0.39583333333333331</v>
      </c>
      <c r="B146" s="300" t="s">
        <v>455</v>
      </c>
      <c r="C146" s="271" t="s">
        <v>456</v>
      </c>
      <c r="D146" s="272" t="s">
        <v>457</v>
      </c>
      <c r="E146" s="273"/>
    </row>
    <row r="147" spans="1:7">
      <c r="A147" s="268">
        <v>0.40972222222222221</v>
      </c>
      <c r="B147" s="297" t="s">
        <v>458</v>
      </c>
      <c r="C147" s="269" t="s">
        <v>459</v>
      </c>
      <c r="D147" s="81" t="s">
        <v>460</v>
      </c>
      <c r="E147" s="270"/>
      <c r="G147" s="10" t="s">
        <v>97</v>
      </c>
    </row>
    <row r="148" spans="1:7">
      <c r="A148" s="268">
        <v>0.4236111111111111</v>
      </c>
      <c r="B148" s="297" t="s">
        <v>461</v>
      </c>
      <c r="C148" s="269" t="s">
        <v>462</v>
      </c>
      <c r="D148" s="81" t="s">
        <v>463</v>
      </c>
      <c r="E148" s="270"/>
      <c r="F148" s="10" t="s">
        <v>97</v>
      </c>
    </row>
    <row r="149" spans="1:7">
      <c r="A149" s="268">
        <v>0.4375</v>
      </c>
      <c r="B149" s="164" t="s">
        <v>464</v>
      </c>
      <c r="C149" s="269"/>
      <c r="D149" s="81"/>
      <c r="E149" s="270"/>
    </row>
    <row r="150" spans="1:7">
      <c r="A150" s="268">
        <v>0.44791666666666669</v>
      </c>
      <c r="B150" s="297" t="s">
        <v>465</v>
      </c>
      <c r="C150" s="269" t="s">
        <v>334</v>
      </c>
      <c r="D150" s="81" t="s">
        <v>466</v>
      </c>
      <c r="E150" s="270"/>
    </row>
    <row r="151" spans="1:7">
      <c r="A151" s="275">
        <v>0.46180555555555558</v>
      </c>
      <c r="B151" s="297" t="s">
        <v>467</v>
      </c>
      <c r="C151" s="269" t="s">
        <v>334</v>
      </c>
      <c r="D151" s="81" t="s">
        <v>468</v>
      </c>
      <c r="E151" s="270"/>
    </row>
    <row r="152" spans="1:7">
      <c r="A152" s="276">
        <v>0.46875</v>
      </c>
      <c r="B152" s="164" t="s">
        <v>469</v>
      </c>
      <c r="C152" s="269" t="s">
        <v>447</v>
      </c>
      <c r="D152" s="81" t="s">
        <v>470</v>
      </c>
      <c r="E152" s="292"/>
    </row>
    <row r="153" spans="1:7" ht="15" customHeight="1">
      <c r="A153" s="277">
        <v>0.47569444444444442</v>
      </c>
      <c r="B153" s="297" t="s">
        <v>471</v>
      </c>
      <c r="C153" s="269" t="s">
        <v>472</v>
      </c>
      <c r="D153" s="81" t="s">
        <v>473</v>
      </c>
      <c r="E153" s="292"/>
    </row>
    <row r="154" spans="1:7" ht="15" customHeight="1">
      <c r="A154" s="277">
        <v>0.4861111111111111</v>
      </c>
      <c r="B154" s="297" t="s">
        <v>474</v>
      </c>
      <c r="C154" s="269" t="s">
        <v>475</v>
      </c>
      <c r="D154" s="81" t="s">
        <v>476</v>
      </c>
      <c r="E154" s="292"/>
    </row>
    <row r="155" spans="1:7" ht="15" customHeight="1">
      <c r="A155" s="277">
        <v>0.5</v>
      </c>
      <c r="B155" s="297" t="s">
        <v>477</v>
      </c>
      <c r="C155" s="269" t="s">
        <v>478</v>
      </c>
      <c r="D155" s="81" t="s">
        <v>479</v>
      </c>
      <c r="E155" s="270"/>
    </row>
    <row r="156" spans="1:7" ht="15" customHeight="1">
      <c r="A156" s="277">
        <v>0.51041666666666663</v>
      </c>
      <c r="B156" s="297" t="s">
        <v>480</v>
      </c>
      <c r="C156" s="269" t="s">
        <v>481</v>
      </c>
      <c r="D156" s="81" t="s">
        <v>482</v>
      </c>
      <c r="E156" s="292"/>
    </row>
    <row r="157" spans="1:7" ht="15" customHeight="1">
      <c r="A157" s="277">
        <v>0.52083333333333337</v>
      </c>
      <c r="B157" s="164" t="s">
        <v>483</v>
      </c>
      <c r="C157" s="269" t="s">
        <v>255</v>
      </c>
      <c r="D157" s="81" t="s">
        <v>484</v>
      </c>
      <c r="E157" s="270"/>
    </row>
    <row r="158" spans="1:7" ht="15" customHeight="1">
      <c r="A158" s="277">
        <v>0.53125</v>
      </c>
      <c r="B158" s="164" t="s">
        <v>485</v>
      </c>
      <c r="C158" s="269" t="s">
        <v>486</v>
      </c>
      <c r="D158" s="81" t="s">
        <v>487</v>
      </c>
      <c r="E158" s="270"/>
    </row>
    <row r="159" spans="1:7">
      <c r="A159" s="278">
        <v>0.54166666666666663</v>
      </c>
      <c r="B159" s="279" t="s">
        <v>488</v>
      </c>
      <c r="C159" s="280"/>
      <c r="D159" s="81"/>
    </row>
    <row r="160" spans="1:7">
      <c r="D160" s="281"/>
    </row>
    <row r="161" spans="1:5" ht="38.25" customHeight="1">
      <c r="A161" s="311"/>
      <c r="B161" s="312"/>
      <c r="C161" s="313"/>
      <c r="D161" s="314"/>
      <c r="E161" s="315"/>
    </row>
    <row r="162" spans="1:5" ht="15.75">
      <c r="A162" s="316"/>
      <c r="B162" s="317"/>
      <c r="C162" s="318"/>
      <c r="D162" s="319"/>
      <c r="E162" s="320"/>
    </row>
    <row r="163" spans="1:5" ht="15.75">
      <c r="A163" s="321"/>
      <c r="B163" s="317"/>
      <c r="C163" s="318"/>
      <c r="D163" s="319"/>
      <c r="E163" s="323"/>
    </row>
    <row r="164" spans="1:5" ht="19.5" customHeight="1">
      <c r="A164" s="321"/>
      <c r="B164" s="317"/>
      <c r="C164" s="318"/>
      <c r="D164" s="319"/>
      <c r="E164" s="323"/>
    </row>
    <row r="165" spans="1:5" ht="15.75">
      <c r="A165" s="321"/>
      <c r="B165" s="317"/>
      <c r="C165" s="318"/>
      <c r="D165" s="319"/>
      <c r="E165" s="323"/>
    </row>
    <row r="166" spans="1:5" ht="20.25" customHeight="1">
      <c r="A166" s="321"/>
      <c r="B166" s="317"/>
      <c r="C166" s="318"/>
      <c r="D166" s="319"/>
      <c r="E166" s="323"/>
    </row>
    <row r="167" spans="1:5" ht="21" customHeight="1">
      <c r="A167" s="316"/>
      <c r="B167" s="317"/>
      <c r="C167" s="318"/>
      <c r="D167" s="319"/>
      <c r="E167" s="323"/>
    </row>
    <row r="168" spans="1:5" ht="21" customHeight="1">
      <c r="A168" s="321"/>
      <c r="B168" s="324"/>
      <c r="C168" s="318"/>
      <c r="D168" s="325"/>
      <c r="E168" s="323"/>
    </row>
    <row r="169" spans="1:5" ht="15.75">
      <c r="A169" s="321"/>
      <c r="B169" s="356"/>
      <c r="C169" s="318"/>
      <c r="D169" s="319"/>
      <c r="E169" s="320"/>
    </row>
    <row r="170" spans="1:5" ht="18" customHeight="1">
      <c r="A170" s="321"/>
      <c r="B170" s="317"/>
      <c r="C170" s="318"/>
      <c r="D170" s="319"/>
      <c r="E170" s="323"/>
    </row>
    <row r="171" spans="1:5" ht="15.75">
      <c r="A171" s="321"/>
      <c r="B171" s="317"/>
      <c r="C171" s="318"/>
      <c r="D171" s="319"/>
      <c r="E171" s="323"/>
    </row>
    <row r="172" spans="1:5" ht="15.75">
      <c r="A172" s="326"/>
      <c r="B172" s="357"/>
      <c r="C172" s="327"/>
      <c r="D172" s="328"/>
      <c r="E172" s="329"/>
    </row>
    <row r="173" spans="1:5" ht="15.75">
      <c r="A173" s="326"/>
      <c r="B173" s="357"/>
      <c r="C173" s="334"/>
      <c r="D173" s="328"/>
      <c r="E173" s="329"/>
    </row>
    <row r="174" spans="1:5" ht="15.75">
      <c r="A174" s="333"/>
      <c r="B174" s="358"/>
      <c r="C174" s="337"/>
      <c r="D174" s="335"/>
      <c r="E174" s="336"/>
    </row>
    <row r="175" spans="1:5" ht="15.75">
      <c r="A175" s="333"/>
      <c r="B175" s="358"/>
      <c r="C175" s="337"/>
      <c r="D175" s="335"/>
      <c r="E175" s="338"/>
    </row>
    <row r="176" spans="1:5" ht="15.75" customHeight="1">
      <c r="A176" s="326"/>
      <c r="B176" s="357"/>
      <c r="C176" s="327"/>
      <c r="D176" s="328"/>
      <c r="E176" s="340"/>
    </row>
    <row r="177" spans="1:5" ht="15.75">
      <c r="A177" s="326"/>
      <c r="B177" s="341"/>
      <c r="C177" s="327"/>
      <c r="D177" s="328"/>
      <c r="E177" s="329"/>
    </row>
    <row r="178" spans="1:5" ht="15.75">
      <c r="A178" s="321"/>
      <c r="B178" s="317"/>
      <c r="C178" s="318"/>
      <c r="D178" s="319"/>
      <c r="E178" s="323"/>
    </row>
    <row r="179" spans="1:5" ht="15.75">
      <c r="A179" s="321"/>
      <c r="B179" s="317"/>
      <c r="C179" s="318"/>
      <c r="D179" s="319"/>
      <c r="E179" s="323"/>
    </row>
    <row r="180" spans="1:5" ht="19.5" customHeight="1">
      <c r="A180" s="321"/>
      <c r="B180" s="317"/>
      <c r="C180" s="318"/>
      <c r="D180" s="319"/>
      <c r="E180" s="323"/>
    </row>
    <row r="181" spans="1:5" ht="15.75">
      <c r="A181" s="316"/>
      <c r="B181" s="322"/>
      <c r="C181" s="318"/>
      <c r="D181" s="342"/>
      <c r="E181" s="320"/>
    </row>
    <row r="182" spans="1:5" ht="15.75">
      <c r="A182" s="343"/>
      <c r="B182" s="344"/>
      <c r="C182" s="327"/>
      <c r="D182" s="345"/>
      <c r="E182" s="346"/>
    </row>
    <row r="183" spans="1:5">
      <c r="A183" s="333"/>
      <c r="B183" s="347"/>
      <c r="C183" s="348"/>
      <c r="D183" s="335"/>
      <c r="E183" s="338"/>
    </row>
    <row r="184" spans="1:5" ht="15.75">
      <c r="A184" s="333"/>
      <c r="B184" s="349"/>
      <c r="C184" s="348"/>
      <c r="D184" s="335"/>
      <c r="E184" s="338"/>
    </row>
    <row r="185" spans="1:5">
      <c r="A185" s="330"/>
      <c r="B185" s="350"/>
      <c r="C185" s="331"/>
      <c r="D185" s="332"/>
      <c r="E185" s="339"/>
    </row>
    <row r="186" spans="1:5">
      <c r="A186" s="351" t="s">
        <v>98</v>
      </c>
      <c r="B186" s="352" t="s">
        <v>98</v>
      </c>
      <c r="C186" s="353"/>
      <c r="D186" s="354" t="s">
        <v>98</v>
      </c>
      <c r="E186" s="355" t="s">
        <v>98</v>
      </c>
    </row>
  </sheetData>
  <mergeCells count="32">
    <mergeCell ref="A1:G1"/>
    <mergeCell ref="E58:G58"/>
    <mergeCell ref="E57:G57"/>
    <mergeCell ref="A36:C36"/>
    <mergeCell ref="A5:C5"/>
    <mergeCell ref="A34:C34"/>
    <mergeCell ref="A35:C35"/>
    <mergeCell ref="A6:C6"/>
    <mergeCell ref="B26:C26"/>
    <mergeCell ref="B15:C15"/>
    <mergeCell ref="B56:C56"/>
    <mergeCell ref="B21:C21"/>
    <mergeCell ref="A57:C57"/>
    <mergeCell ref="A58:C58"/>
    <mergeCell ref="A11:C11"/>
    <mergeCell ref="A27:C27"/>
    <mergeCell ref="A141:C141"/>
    <mergeCell ref="A78:C78"/>
    <mergeCell ref="A116:C116"/>
    <mergeCell ref="A115:C115"/>
    <mergeCell ref="A79:C79"/>
    <mergeCell ref="A81:C81"/>
    <mergeCell ref="B3:C3"/>
    <mergeCell ref="B2:C2"/>
    <mergeCell ref="B4:C4"/>
    <mergeCell ref="E115:G115"/>
    <mergeCell ref="A140:C140"/>
    <mergeCell ref="E94:G94"/>
    <mergeCell ref="E78:G78"/>
    <mergeCell ref="E79:F79"/>
    <mergeCell ref="E116:G116"/>
    <mergeCell ref="E138:G138"/>
  </mergeCells>
  <hyperlinks>
    <hyperlink ref="I110" r:id="rId1" xr:uid="{F739149D-7E67-429D-BC63-ADC2E747CDC0}"/>
    <hyperlink ref="I111" r:id="rId2" xr:uid="{D0CA53EC-0125-43C5-A801-588E9ECA3CA5}"/>
    <hyperlink ref="I109" r:id="rId3" xr:uid="{6A855315-95EC-415D-BBA4-7FB37526DA73}"/>
    <hyperlink ref="I108" r:id="rId4" xr:uid="{6BF58900-EC3B-40F5-BC46-0D337BED6FF0}"/>
    <hyperlink ref="I107" r:id="rId5" xr:uid="{4804006C-6600-4E62-96C1-2BFD651900A6}"/>
    <hyperlink ref="I106" r:id="rId6" xr:uid="{0D7001B7-ADC6-4C7A-8B82-21F1289C9793}"/>
    <hyperlink ref="I104" r:id="rId7" xr:uid="{1B33D197-4D5A-465F-A8D8-EE76289AFB00}"/>
    <hyperlink ref="I99" r:id="rId8" xr:uid="{36E6E8EF-973B-4B44-B0A1-714DC04789D9}"/>
    <hyperlink ref="I105" r:id="rId9" xr:uid="{753956F0-866E-4C79-9D59-516270F7178E}"/>
    <hyperlink ref="I103" r:id="rId10" xr:uid="{6A55575D-BC16-43B8-8E6E-5C756FFEADBB}"/>
    <hyperlink ref="I102" r:id="rId11" xr:uid="{D803708D-124E-4EFD-8A87-251A2F7C2F8B}"/>
    <hyperlink ref="J109" r:id="rId12" xr:uid="{44B32C50-778E-46DE-9845-9869316F3175}"/>
    <hyperlink ref="I112" r:id="rId13" xr:uid="{05E2CA41-D275-4656-9EBB-F0C49331B94B}"/>
    <hyperlink ref="I100" r:id="rId14" xr:uid="{7EE78845-CA40-4FED-9817-9784E0D9B3ED}"/>
    <hyperlink ref="I101" r:id="rId15" xr:uid="{F6476CAB-2EE5-4D07-A8BE-8FE46A139A0F}"/>
    <hyperlink ref="B43" r:id="rId16" xr:uid="{A04405FD-DB1C-4529-946A-ACFA586FCFF0}"/>
    <hyperlink ref="B48" r:id="rId17" xr:uid="{C7D83B1F-F9F9-4A95-AA62-1C251D6B36E3}"/>
    <hyperlink ref="B41" r:id="rId18" xr:uid="{1776FCFC-3BA5-46B1-8AD6-25F19A23340A}"/>
    <hyperlink ref="B19" r:id="rId19" xr:uid="{0C1EFE8B-8CDF-412E-B525-F89A195B82EC}"/>
    <hyperlink ref="B44" r:id="rId20" xr:uid="{064538D0-D7E3-417B-9FBF-9703DB387333}"/>
    <hyperlink ref="B45" r:id="rId21" xr:uid="{1BE437A5-2805-4580-95BB-1021BC022F07}"/>
    <hyperlink ref="B30" r:id="rId22" xr:uid="{B241C9B5-9398-4B4D-B433-E4B051F60129}"/>
    <hyperlink ref="F108" r:id="rId23" xr:uid="{7E99E63A-1B30-4C8B-B9CA-256C8DB2B033}"/>
    <hyperlink ref="B28" r:id="rId24" xr:uid="{A977298A-D3CE-455D-86EE-A8EBA8DEBBCF}"/>
    <hyperlink ref="B22" r:id="rId25" xr:uid="{0AC22D2A-5DD7-4E45-90C6-7A58F5C2AB4A}"/>
    <hyperlink ref="B14" r:id="rId26" xr:uid="{71B86D62-776E-46AE-9D1C-F5DADD74499E}"/>
    <hyperlink ref="B16" r:id="rId27" xr:uid="{CB186386-4ACE-4CDB-BB8A-89B98CCAF9BF}"/>
    <hyperlink ref="B17" r:id="rId28" xr:uid="{BD8AE032-CBB3-4433-9B4C-A27DA5A5D542}"/>
    <hyperlink ref="B24" r:id="rId29" xr:uid="{328685F8-939C-4E3B-BF35-908C387C7517}"/>
    <hyperlink ref="B31" r:id="rId30" xr:uid="{9EDBF921-783C-4B89-8493-4D175D8A7257}"/>
    <hyperlink ref="B29" r:id="rId31" xr:uid="{9E771DB2-2774-4386-B6E1-E162F5C646A8}"/>
    <hyperlink ref="B9" r:id="rId32" xr:uid="{DBC1120F-555A-4472-8337-3E1433A5E18B}"/>
    <hyperlink ref="B10" r:id="rId33" xr:uid="{89E4DC11-373A-4D37-BA8E-4331DF2DA687}"/>
    <hyperlink ref="B12" r:id="rId34" xr:uid="{A04FEEF2-8ADE-4CD1-AD86-1003B38232BC}"/>
    <hyperlink ref="F109" r:id="rId35" xr:uid="{C780E515-EC64-4EDC-A564-EB96238C53BF}"/>
    <hyperlink ref="B20" r:id="rId36" xr:uid="{B4755C99-CCD1-4556-8691-DA6CB35848F1}"/>
    <hyperlink ref="F105" r:id="rId37" xr:uid="{5D6A706B-2EB5-4EAD-ACE6-5F9B4D83F0F2}"/>
    <hyperlink ref="B42" r:id="rId38" xr:uid="{09E8507E-17D2-4C5B-94DB-2D8C2E943B58}"/>
    <hyperlink ref="B49" r:id="rId39" xr:uid="{FD815D95-C6BB-46AF-82A6-4EA11CF05D41}"/>
    <hyperlink ref="F60" r:id="rId40" xr:uid="{7780FA41-9279-4F45-8610-114965DD85A2}"/>
    <hyperlink ref="F61" r:id="rId41" xr:uid="{A85363D7-8834-4D0A-A477-691E74346C67}"/>
    <hyperlink ref="F62" r:id="rId42" xr:uid="{B4C8C321-0245-4C8C-9900-4D28A9BD25A1}"/>
    <hyperlink ref="F64" r:id="rId43" xr:uid="{673ECEAF-AF69-4127-86D0-B57FFDD878E5}"/>
    <hyperlink ref="F66" r:id="rId44" xr:uid="{C6F03008-1187-4EBB-9D3B-58551DCDC72F}"/>
    <hyperlink ref="F69" r:id="rId45" xr:uid="{6F9426CB-5FC3-4A1A-B7A1-D287471BE233}"/>
    <hyperlink ref="F70" r:id="rId46" xr:uid="{B104E40E-7423-4078-AFBC-840EE02CB841}"/>
    <hyperlink ref="F71" r:id="rId47" xr:uid="{BF4E09F5-F316-4A4E-AB5D-819720040BD9}"/>
    <hyperlink ref="B54" r:id="rId48" xr:uid="{1CD61E34-F1FD-4BBB-A12E-69B09E84A82B}"/>
    <hyperlink ref="F107" r:id="rId49" xr:uid="{49F640EA-BB2F-4E22-8CF3-A897CF943783}"/>
    <hyperlink ref="B92" r:id="rId50" xr:uid="{BAEE132A-147C-45CE-A937-361DA3DED497}"/>
    <hyperlink ref="B69" r:id="rId51" xr:uid="{B7742920-697B-407C-BB17-F557A951FA68}"/>
    <hyperlink ref="B68" r:id="rId52" xr:uid="{25678E37-0886-4118-B7F4-CC03A3A92149}"/>
    <hyperlink ref="B70" r:id="rId53" xr:uid="{EAADFE81-6B47-44BB-82F8-22ED35318956}"/>
    <hyperlink ref="B51" r:id="rId54" display="CEOS/WGCV" xr:uid="{7EFB2250-08CF-46B1-B68F-23A8952D65A1}"/>
    <hyperlink ref="B47" r:id="rId55" xr:uid="{32C26A39-C295-471B-B1B3-CAFCD8DD4121}"/>
    <hyperlink ref="B50" r:id="rId56" xr:uid="{AEA4A7B9-7918-482D-B016-F8A3E5A8F54F}"/>
    <hyperlink ref="F63" r:id="rId57" xr:uid="{FB7C640C-BD25-447C-9CD5-A161B5FB79EA}"/>
    <hyperlink ref="F65" r:id="rId58" xr:uid="{DA13AABC-677D-4914-965B-AA22FB201925}"/>
    <hyperlink ref="F72" r:id="rId59" xr:uid="{96E13C7D-5029-45BE-86ED-3C88E61E2619}"/>
    <hyperlink ref="F73" r:id="rId60" xr:uid="{1D72A29A-8819-4B51-B555-97FBEA2A8340}"/>
    <hyperlink ref="B87" r:id="rId61" xr:uid="{2E4E3F03-198C-4B40-8756-3E48A7DDFCCA}"/>
    <hyperlink ref="B88" r:id="rId62" xr:uid="{BE2511F8-D497-4D9D-853A-910DE176D879}"/>
    <hyperlink ref="B53" r:id="rId63" xr:uid="{3CD53C5E-C0AD-4E3E-BB7E-8E980F6F9560}"/>
    <hyperlink ref="B60" r:id="rId64" xr:uid="{B15E49A9-1E5C-4BBD-AFF3-20535FAC0813}"/>
    <hyperlink ref="B52" r:id="rId65" xr:uid="{D2687225-0ACD-4D3F-BF2E-3CAEC174ABC8}"/>
    <hyperlink ref="F112" r:id="rId66" xr:uid="{1D597182-BB37-4600-8A4E-86E41D1B5E5A}"/>
    <hyperlink ref="B99" r:id="rId67" xr:uid="{79DF14B8-5A16-47A3-8A3C-58C6525CB5B3}"/>
    <hyperlink ref="B94" r:id="rId68" xr:uid="{C9D1BD76-4AF9-4BD5-8F6D-6EDFDCDE8EBD}"/>
    <hyperlink ref="B101" r:id="rId69" xr:uid="{757BB4EC-8FA0-494C-BF2E-D74B0CAE4195}"/>
    <hyperlink ref="B103" r:id="rId70" xr:uid="{C097AC59-5526-4DC9-ADC0-DA34DFF24F15}"/>
    <hyperlink ref="F106" r:id="rId71" xr:uid="{57326CB3-D7B6-428A-8FB0-1D15D84357B0}"/>
    <hyperlink ref="B84" r:id="rId72" xr:uid="{668FE6FC-B4CD-456D-9485-32FD20FE2E3F}"/>
    <hyperlink ref="F100" r:id="rId73" xr:uid="{ABCC19D5-1E53-4F20-A2B3-1BF19A3E2017}"/>
    <hyperlink ref="B18" r:id="rId74" xr:uid="{AFB61E52-9BBD-4EC4-AC51-DBEAA1587A05}"/>
    <hyperlink ref="F111" r:id="rId75" xr:uid="{8DE64C39-60AB-40A6-BA1D-5E25B9AB37E9}"/>
    <hyperlink ref="B93" r:id="rId76" xr:uid="{057358E0-2781-4227-AEBA-229659D16689}"/>
    <hyperlink ref="B86" r:id="rId77" xr:uid="{11900315-8B31-4B6B-A0FB-3141921CA970}"/>
    <hyperlink ref="B85" r:id="rId78" xr:uid="{D84969A5-DCA6-47DB-89EC-AE6AB57929E9}"/>
    <hyperlink ref="B90" r:id="rId79" xr:uid="{76268BE0-C413-40F2-84FC-364CBF9228A8}"/>
    <hyperlink ref="F99" r:id="rId80" xr:uid="{62F96394-12BD-4E47-BDC2-DFE5090707C2}"/>
    <hyperlink ref="F87" r:id="rId81" xr:uid="{A3FD21B7-7FA2-46CF-9A09-5E8F5F9EC741}"/>
    <hyperlink ref="F102" r:id="rId82" xr:uid="{B0FF5443-72AD-4182-88EC-8DDC086DC1EF}"/>
    <hyperlink ref="F103" r:id="rId83" xr:uid="{8F6D0D3D-0D87-488B-81D5-D51EF482BDB1}"/>
    <hyperlink ref="B96" r:id="rId84" xr:uid="{2864FAA2-DEAE-42E4-AC79-D8B562CF6FD7}"/>
    <hyperlink ref="B95" r:id="rId85" xr:uid="{65826335-2EB0-42EC-A8E3-6FEC6A2CE5C4}"/>
    <hyperlink ref="F104" r:id="rId86" xr:uid="{0C61FE93-8762-4D42-80E6-6A1ACD9483E8}"/>
    <hyperlink ref="F110" r:id="rId87" xr:uid="{988F450C-5AF4-4318-9044-ACBDEE9027FF}"/>
    <hyperlink ref="B100" r:id="rId88" xr:uid="{699D9FBD-A6BA-4A22-A3AC-09F03048FA44}"/>
    <hyperlink ref="B102" r:id="rId89" xr:uid="{8FD96954-840E-47D8-BF7F-1F4595B859DA}"/>
    <hyperlink ref="F118" r:id="rId90" xr:uid="{0E87DD21-7335-4058-BCB7-ADA34415E1A5}"/>
    <hyperlink ref="F121" r:id="rId91" xr:uid="{7061F53D-B1B1-42D1-8025-58825D5655D0}"/>
    <hyperlink ref="F124" r:id="rId92" xr:uid="{242E6863-760B-44C3-83DE-25AFAEC5ACAA}"/>
    <hyperlink ref="F125" r:id="rId93" xr:uid="{BA298B77-2FF0-4AD4-A3E5-64BAD75BFFB5}"/>
    <hyperlink ref="F127" r:id="rId94" xr:uid="{8CCE975B-75A1-46D8-B8EA-1B44E81A5F82}"/>
    <hyperlink ref="F129" r:id="rId95" xr:uid="{2A507A04-55A9-4B5A-A825-61F248594880}"/>
    <hyperlink ref="F130" r:id="rId96" xr:uid="{D98BD18E-804C-47A0-8BE3-4F353FD1DC9A}"/>
    <hyperlink ref="F132" r:id="rId97" xr:uid="{1600B4B5-F964-4C4D-9DCD-E1D444DF4641}"/>
    <hyperlink ref="F133" r:id="rId98" xr:uid="{FAA5A924-37B8-4168-9498-637C7A2250AD}"/>
    <hyperlink ref="F134" r:id="rId99" xr:uid="{20AD519F-4D15-433B-AA48-409F5987CA2C}"/>
    <hyperlink ref="F123" r:id="rId100" xr:uid="{B9775DC0-1DDD-4F5A-8D63-8B7A570A8C8C}"/>
    <hyperlink ref="F120" r:id="rId101" xr:uid="{2122C086-05C8-45FD-AB20-71AE9427DF20}"/>
    <hyperlink ref="B154" r:id="rId102" xr:uid="{A35F3443-7A6D-4662-B5C3-D9A952F5FA3B}"/>
    <hyperlink ref="B91" r:id="rId103" xr:uid="{DB51B1D0-7F46-4E0E-931A-CA6CAD193F44}"/>
    <hyperlink ref="F122" r:id="rId104" xr:uid="{51B504B4-A7FB-4E4F-90E5-0A0FBBFECBC8}"/>
    <hyperlink ref="B150" r:id="rId105" xr:uid="{DAC96F89-2CEC-4DE1-87A3-45794FEEEDEC}"/>
    <hyperlink ref="B156" r:id="rId106" xr:uid="{83D8A72C-F7FD-41F7-A3D2-3FB42FE15BF7}"/>
    <hyperlink ref="B151" r:id="rId107" xr:uid="{724D85E7-9025-4047-8274-B9E0FA664660}"/>
    <hyperlink ref="B155" r:id="rId108" xr:uid="{D5EE345F-9583-4507-A0D9-654518780241}"/>
    <hyperlink ref="B153" r:id="rId109" xr:uid="{CB1CB3DD-C05D-42C1-8BD2-003BBF3271EA}"/>
    <hyperlink ref="B148" r:id="rId110" xr:uid="{4E0E4E45-BD03-4EAF-B480-103C56C64BA4}"/>
    <hyperlink ref="B119" r:id="rId111" xr:uid="{766A97DB-581F-BD44-BDD9-45B1B2FBB675}"/>
    <hyperlink ref="B120" r:id="rId112" xr:uid="{8FFA9AAB-8C2F-464E-9198-0874E6374FDC}"/>
    <hyperlink ref="B121" r:id="rId113" xr:uid="{E78792C6-773C-4492-B58D-90E0613C1D29}"/>
    <hyperlink ref="B122" r:id="rId114" xr:uid="{6EF59ABB-B060-40B1-B3E6-EB8FD0D9ABB0}"/>
    <hyperlink ref="B123" r:id="rId115" xr:uid="{CF34FBD4-698C-4D3A-90B8-EE0505EEFC40}"/>
    <hyperlink ref="B124" r:id="rId116" xr:uid="{3E756946-A2D9-4688-86B7-808B6BEFC15A}"/>
    <hyperlink ref="B126" r:id="rId117" xr:uid="{0CE2CA24-CBD9-4E1F-830E-F5C78587D24B}"/>
    <hyperlink ref="B127" r:id="rId118" xr:uid="{10E67799-B047-46D1-9644-05DBA94E5087}"/>
    <hyperlink ref="B128" r:id="rId119" xr:uid="{C5B32274-AB64-4527-993E-4F980A857383}"/>
    <hyperlink ref="B129" r:id="rId120" xr:uid="{F46C4566-CF91-4465-A6C0-A26D402810D5}"/>
    <hyperlink ref="B130" r:id="rId121" xr:uid="{6F3633B7-AB21-49FA-A2B0-66EFC13FE20B}"/>
    <hyperlink ref="B66" r:id="rId122" xr:uid="{B61E4FEC-816E-4548-B2BD-FFC361C0765D}"/>
    <hyperlink ref="B67" r:id="rId123" xr:uid="{77AFAE9A-A8DA-4CD8-988B-562C94B4976D}"/>
    <hyperlink ref="B64" r:id="rId124" xr:uid="{49F80DD6-6794-4976-84F8-1D58C04B91E8}"/>
    <hyperlink ref="B38" r:id="rId125" xr:uid="{16D6BD9F-C890-4D2A-B18B-5A86E35A27DD}"/>
    <hyperlink ref="B39" r:id="rId126" xr:uid="{F1890809-9157-47D7-8EAE-3DD857261B1A}"/>
    <hyperlink ref="B40" r:id="rId127" xr:uid="{E59C02E5-5D33-450E-93B7-130B0DE2EB75}"/>
    <hyperlink ref="F84" r:id="rId128" xr:uid="{420637D4-2BD4-4195-8788-87F3A1F5E04B}"/>
    <hyperlink ref="F83" r:id="rId129" xr:uid="{A2E6D698-0763-41E0-8501-49B4F2153AC3}"/>
    <hyperlink ref="F86" r:id="rId130" xr:uid="{05C8B94E-8434-4D4F-A42F-95A98CC93EB3}"/>
    <hyperlink ref="F82" r:id="rId131" xr:uid="{AF08F01E-5E14-417C-AA57-87885617DA53}"/>
    <hyperlink ref="F88" r:id="rId132" xr:uid="{8DF22026-59D5-478B-BCEF-351CE562712A}"/>
    <hyperlink ref="F89" r:id="rId133" display="IMD  GDWG Report" xr:uid="{C6521498-F84A-4CEF-8189-2F1CA31477F9}"/>
    <hyperlink ref="B61" r:id="rId134" xr:uid="{021FBD0A-27F3-429E-9D8A-A0CEB2FF28F9}"/>
    <hyperlink ref="B71" r:id="rId135" xr:uid="{3D03E717-5943-4638-AEAA-825CAE7392BA}"/>
    <hyperlink ref="B62" r:id="rId136" xr:uid="{68D03983-37C1-4CD7-BE83-68E43B4A946A}"/>
    <hyperlink ref="F85" r:id="rId137" xr:uid="{257959A9-3D98-4B7F-82E2-27B7A03073DD}"/>
    <hyperlink ref="B147" r:id="rId138" xr:uid="{CEC7AF35-7641-4823-A4C7-7EA8B4E8194F}"/>
    <hyperlink ref="B144" r:id="rId139" xr:uid="{5CA77C8F-792C-409A-9FAB-44ECD604BD2F}"/>
    <hyperlink ref="B146" r:id="rId140" xr:uid="{FF31BE35-09D4-4D0B-A1E4-6A8AF88F3A7A}"/>
    <hyperlink ref="B143" r:id="rId141" xr:uid="{6CD24512-4D45-449E-A73C-B273A9EDE681}"/>
    <hyperlink ref="B145" r:id="rId142" xr:uid="{B6328B36-FEC3-47B9-B63A-E727EC68D515}"/>
  </hyperlinks>
  <pageMargins left="0.25" right="0.25" top="0.75" bottom="0.75" header="0.3" footer="0.3"/>
  <pageSetup paperSize="9" fitToHeight="0" orientation="portrait" r:id="rId143"/>
  <legacyDrawing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323F-6B98-4458-A26C-5B3298D8F989}">
  <dimension ref="A1:E28"/>
  <sheetViews>
    <sheetView workbookViewId="0">
      <selection activeCell="J4" sqref="J4"/>
    </sheetView>
  </sheetViews>
  <sheetFormatPr defaultRowHeight="15"/>
  <sheetData>
    <row r="1" spans="1:5" ht="15.75">
      <c r="A1" s="258" t="s">
        <v>489</v>
      </c>
      <c r="B1" s="259"/>
      <c r="C1" s="260"/>
      <c r="D1" s="10"/>
      <c r="E1" s="264"/>
    </row>
    <row r="2" spans="1:5" ht="137.25">
      <c r="A2" s="261"/>
      <c r="B2" s="262" t="s">
        <v>490</v>
      </c>
      <c r="C2" s="263"/>
      <c r="D2" s="10"/>
      <c r="E2" s="264"/>
    </row>
    <row r="3" spans="1:5" ht="32.25">
      <c r="A3" s="203" t="s">
        <v>70</v>
      </c>
      <c r="B3" s="200" t="s">
        <v>363</v>
      </c>
      <c r="C3" s="200" t="s">
        <v>8</v>
      </c>
      <c r="D3" s="10"/>
      <c r="E3" s="264"/>
    </row>
    <row r="4" spans="1:5" ht="76.5">
      <c r="A4" s="311" t="s">
        <v>491</v>
      </c>
      <c r="B4" s="312" t="s">
        <v>492</v>
      </c>
      <c r="C4" s="313"/>
      <c r="D4" s="314" t="s">
        <v>493</v>
      </c>
      <c r="E4" s="315" t="s">
        <v>494</v>
      </c>
    </row>
    <row r="5" spans="1:5" ht="137.25">
      <c r="A5" s="316" t="s">
        <v>98</v>
      </c>
      <c r="B5" s="317" t="s">
        <v>495</v>
      </c>
      <c r="C5" s="318"/>
      <c r="D5" s="319" t="s">
        <v>496</v>
      </c>
      <c r="E5" s="320" t="s">
        <v>98</v>
      </c>
    </row>
    <row r="6" spans="1:5" ht="76.5">
      <c r="A6" s="321" t="s">
        <v>497</v>
      </c>
      <c r="B6" s="317" t="s">
        <v>498</v>
      </c>
      <c r="C6" s="318"/>
      <c r="D6" s="319" t="s">
        <v>499</v>
      </c>
      <c r="E6" s="323" t="s">
        <v>500</v>
      </c>
    </row>
    <row r="7" spans="1:5" ht="45.75">
      <c r="A7" s="321" t="s">
        <v>501</v>
      </c>
      <c r="B7" s="317" t="s">
        <v>502</v>
      </c>
      <c r="C7" s="318"/>
      <c r="D7" s="319" t="s">
        <v>503</v>
      </c>
      <c r="E7" s="323" t="s">
        <v>504</v>
      </c>
    </row>
    <row r="8" spans="1:5" ht="76.5">
      <c r="A8" s="321" t="s">
        <v>98</v>
      </c>
      <c r="B8" s="317" t="s">
        <v>505</v>
      </c>
      <c r="C8" s="318"/>
      <c r="D8" s="319" t="s">
        <v>506</v>
      </c>
      <c r="E8" s="323" t="s">
        <v>98</v>
      </c>
    </row>
    <row r="9" spans="1:5" ht="91.5">
      <c r="A9" s="321" t="s">
        <v>507</v>
      </c>
      <c r="B9" s="317" t="s">
        <v>508</v>
      </c>
      <c r="C9" s="318"/>
      <c r="D9" s="319" t="s">
        <v>509</v>
      </c>
      <c r="E9" s="323" t="s">
        <v>510</v>
      </c>
    </row>
    <row r="10" spans="1:5" ht="107.25">
      <c r="A10" s="316" t="s">
        <v>98</v>
      </c>
      <c r="B10" s="317" t="s">
        <v>511</v>
      </c>
      <c r="C10" s="318"/>
      <c r="D10" s="319" t="s">
        <v>512</v>
      </c>
      <c r="E10" s="323" t="s">
        <v>510</v>
      </c>
    </row>
    <row r="11" spans="1:5" ht="178.5">
      <c r="A11" s="321" t="s">
        <v>513</v>
      </c>
      <c r="B11" s="324" t="s">
        <v>514</v>
      </c>
      <c r="C11" s="318"/>
      <c r="D11" s="325" t="s">
        <v>515</v>
      </c>
      <c r="E11" s="323" t="s">
        <v>516</v>
      </c>
    </row>
    <row r="12" spans="1:5" ht="30.75">
      <c r="A12" s="321" t="s">
        <v>517</v>
      </c>
      <c r="B12" s="356" t="s">
        <v>518</v>
      </c>
      <c r="C12" s="318"/>
      <c r="D12" s="319" t="s">
        <v>519</v>
      </c>
      <c r="E12" s="320" t="s">
        <v>98</v>
      </c>
    </row>
    <row r="13" spans="1:5" ht="91.5">
      <c r="A13" s="321" t="s">
        <v>520</v>
      </c>
      <c r="B13" s="317" t="s">
        <v>521</v>
      </c>
      <c r="C13" s="318"/>
      <c r="D13" s="319" t="s">
        <v>522</v>
      </c>
      <c r="E13" s="323" t="s">
        <v>510</v>
      </c>
    </row>
    <row r="14" spans="1:5" ht="336">
      <c r="A14" s="321" t="s">
        <v>98</v>
      </c>
      <c r="B14" s="317" t="s">
        <v>523</v>
      </c>
      <c r="C14" s="318"/>
      <c r="D14" s="319" t="s">
        <v>524</v>
      </c>
      <c r="E14" s="323" t="s">
        <v>98</v>
      </c>
    </row>
    <row r="15" spans="1:5" ht="15.75">
      <c r="A15" s="326" t="s">
        <v>525</v>
      </c>
      <c r="B15" s="357" t="s">
        <v>526</v>
      </c>
      <c r="C15" s="327"/>
      <c r="D15" s="328" t="s">
        <v>527</v>
      </c>
      <c r="E15" s="329" t="s">
        <v>528</v>
      </c>
    </row>
    <row r="16" spans="1:5" ht="15.75">
      <c r="A16" s="326" t="s">
        <v>529</v>
      </c>
      <c r="B16" s="357" t="s">
        <v>530</v>
      </c>
      <c r="C16" s="334" t="s">
        <v>531</v>
      </c>
      <c r="D16" s="328" t="s">
        <v>532</v>
      </c>
      <c r="E16" s="329" t="s">
        <v>533</v>
      </c>
    </row>
    <row r="17" spans="1:5" ht="15.75">
      <c r="A17" s="333"/>
      <c r="B17" s="358"/>
      <c r="C17" s="337" t="s">
        <v>534</v>
      </c>
      <c r="D17" s="335"/>
      <c r="E17" s="336" t="s">
        <v>98</v>
      </c>
    </row>
    <row r="18" spans="1:5" ht="15.75">
      <c r="A18" s="333"/>
      <c r="B18" s="358"/>
      <c r="C18" s="337" t="s">
        <v>535</v>
      </c>
      <c r="D18" s="335"/>
      <c r="E18" s="338"/>
    </row>
    <row r="19" spans="1:5" ht="30.75">
      <c r="A19" s="326" t="s">
        <v>536</v>
      </c>
      <c r="B19" s="357" t="s">
        <v>537</v>
      </c>
      <c r="C19" s="327"/>
      <c r="D19" s="328" t="s">
        <v>538</v>
      </c>
      <c r="E19" s="340" t="s">
        <v>516</v>
      </c>
    </row>
    <row r="20" spans="1:5" ht="198">
      <c r="A20" s="326" t="s">
        <v>539</v>
      </c>
      <c r="B20" s="341" t="s">
        <v>540</v>
      </c>
      <c r="C20" s="327"/>
      <c r="D20" s="328" t="s">
        <v>541</v>
      </c>
      <c r="E20" s="329" t="s">
        <v>542</v>
      </c>
    </row>
    <row r="21" spans="1:5" ht="152.25">
      <c r="A21" s="321" t="s">
        <v>543</v>
      </c>
      <c r="B21" s="317" t="s">
        <v>544</v>
      </c>
      <c r="C21" s="318"/>
      <c r="D21" s="319" t="s">
        <v>545</v>
      </c>
      <c r="E21" s="323" t="s">
        <v>546</v>
      </c>
    </row>
    <row r="22" spans="1:5" ht="61.5">
      <c r="A22" s="321" t="s">
        <v>547</v>
      </c>
      <c r="B22" s="317" t="s">
        <v>548</v>
      </c>
      <c r="C22" s="318"/>
      <c r="D22" s="319" t="s">
        <v>549</v>
      </c>
      <c r="E22" s="323" t="s">
        <v>500</v>
      </c>
    </row>
    <row r="23" spans="1:5" ht="30.75">
      <c r="A23" s="321" t="s">
        <v>550</v>
      </c>
      <c r="B23" s="317" t="s">
        <v>551</v>
      </c>
      <c r="C23" s="318"/>
      <c r="D23" s="319" t="s">
        <v>98</v>
      </c>
      <c r="E23" s="323" t="s">
        <v>510</v>
      </c>
    </row>
    <row r="24" spans="1:5">
      <c r="A24" s="316" t="s">
        <v>98</v>
      </c>
      <c r="B24" s="322" t="s">
        <v>98</v>
      </c>
      <c r="C24" s="318"/>
      <c r="D24" s="342" t="s">
        <v>98</v>
      </c>
      <c r="E24" s="320" t="s">
        <v>98</v>
      </c>
    </row>
    <row r="25" spans="1:5" ht="15.75">
      <c r="A25" s="343" t="s">
        <v>98</v>
      </c>
      <c r="B25" s="344" t="s">
        <v>552</v>
      </c>
      <c r="C25" s="327"/>
      <c r="D25" s="345" t="s">
        <v>98</v>
      </c>
      <c r="E25" s="346" t="s">
        <v>98</v>
      </c>
    </row>
    <row r="26" spans="1:5">
      <c r="A26" s="333"/>
      <c r="B26" s="347" t="s">
        <v>553</v>
      </c>
      <c r="C26" s="348"/>
      <c r="D26" s="335"/>
      <c r="E26" s="338"/>
    </row>
    <row r="27" spans="1:5" ht="15.75">
      <c r="A27" s="333"/>
      <c r="B27" s="349" t="s">
        <v>554</v>
      </c>
      <c r="C27" s="348"/>
      <c r="D27" s="335"/>
      <c r="E27" s="338"/>
    </row>
    <row r="28" spans="1:5">
      <c r="A28" s="330"/>
      <c r="B28" s="350" t="s">
        <v>555</v>
      </c>
      <c r="C28" s="331"/>
      <c r="D28" s="332"/>
      <c r="E28" s="339"/>
    </row>
  </sheetData>
  <hyperlinks>
    <hyperlink ref="D4" r:id="rId1" xr:uid="{B68CF07C-913D-45BF-B634-E1C97D3B4743}"/>
    <hyperlink ref="D11" r:id="rId2" xr:uid="{D21C5540-3B15-4075-B361-179F4025C69B}"/>
    <hyperlink ref="B26" r:id="rId3" xr:uid="{06EE6EF0-AD26-4ABB-903A-86B415A92962}"/>
    <hyperlink ref="B28" r:id="rId4" xr:uid="{E3396AF1-2DD2-45DD-8A5A-57FECC83C32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3956-BD22-4116-854D-042F4A24F944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0F2D-24DB-4D50-8349-E631D8E610AD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6F23-D347-4511-A24E-EE74E5F12AA1}">
  <dimension ref="B1:B5"/>
  <sheetViews>
    <sheetView topLeftCell="B1" workbookViewId="0">
      <selection activeCell="B15" sqref="B15"/>
    </sheetView>
  </sheetViews>
  <sheetFormatPr defaultRowHeight="15"/>
  <cols>
    <col min="1" max="1" width="35.85546875" customWidth="1"/>
    <col min="2" max="2" width="59.7109375" customWidth="1"/>
    <col min="3" max="3" width="48.28515625" customWidth="1"/>
  </cols>
  <sheetData>
    <row r="1" spans="2:2" s="3" customFormat="1"/>
    <row r="4" spans="2:2">
      <c r="B4" s="4"/>
    </row>
    <row r="5" spans="2:2">
      <c r="B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E47B-ACB2-4E79-97C1-90AB80D2933E}">
  <dimension ref="A1"/>
  <sheetViews>
    <sheetView workbookViewId="0">
      <selection activeCell="P7" sqref="P7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22EA-5F94-4B3F-AFBD-732D4F0AA6BC}">
  <dimension ref="A3:E28"/>
  <sheetViews>
    <sheetView workbookViewId="0">
      <selection activeCell="D13" sqref="D13:D14"/>
    </sheetView>
  </sheetViews>
  <sheetFormatPr defaultRowHeight="15"/>
  <cols>
    <col min="1" max="1" width="14.140625" customWidth="1"/>
    <col min="2" max="2" width="36.28515625" customWidth="1"/>
    <col min="3" max="3" width="34.42578125" customWidth="1"/>
    <col min="4" max="4" width="93.42578125" customWidth="1"/>
  </cols>
  <sheetData>
    <row r="3" spans="1:5">
      <c r="B3" s="2" t="s">
        <v>556</v>
      </c>
    </row>
    <row r="4" spans="1:5">
      <c r="A4" s="7">
        <v>0.35416666666666669</v>
      </c>
      <c r="B4" t="s">
        <v>215</v>
      </c>
      <c r="C4" t="s">
        <v>557</v>
      </c>
      <c r="D4" t="s">
        <v>214</v>
      </c>
    </row>
    <row r="5" spans="1:5">
      <c r="A5" s="7">
        <f>A4+"0:20:00"</f>
        <v>0.36805555555555558</v>
      </c>
      <c r="B5" t="s">
        <v>221</v>
      </c>
      <c r="C5" t="s">
        <v>558</v>
      </c>
      <c r="D5" s="5" t="s">
        <v>220</v>
      </c>
    </row>
    <row r="6" spans="1:5">
      <c r="A6" s="7">
        <f>A5+"0:20:00"</f>
        <v>0.38194444444444448</v>
      </c>
      <c r="B6" t="s">
        <v>55</v>
      </c>
      <c r="C6" t="s">
        <v>557</v>
      </c>
      <c r="D6" t="s">
        <v>559</v>
      </c>
    </row>
    <row r="7" spans="1:5">
      <c r="A7" s="8">
        <f>A6+"0:20:00"</f>
        <v>0.39583333333333337</v>
      </c>
      <c r="B7" s="9" t="s">
        <v>560</v>
      </c>
      <c r="C7" s="9" t="s">
        <v>561</v>
      </c>
      <c r="D7" s="9" t="s">
        <v>562</v>
      </c>
    </row>
    <row r="8" spans="1:5">
      <c r="A8" s="7">
        <f>A7+"0:20:00"</f>
        <v>0.40972222222222227</v>
      </c>
      <c r="B8" t="s">
        <v>73</v>
      </c>
      <c r="C8" t="s">
        <v>563</v>
      </c>
      <c r="D8" t="s">
        <v>237</v>
      </c>
    </row>
    <row r="9" spans="1:5">
      <c r="A9" s="7">
        <f>A8+"0:20:00"</f>
        <v>0.42361111111111116</v>
      </c>
      <c r="B9" t="s">
        <v>564</v>
      </c>
      <c r="C9" t="s">
        <v>563</v>
      </c>
      <c r="D9" t="s">
        <v>231</v>
      </c>
      <c r="E9" t="s">
        <v>565</v>
      </c>
    </row>
    <row r="10" spans="1:5">
      <c r="A10" s="7">
        <f>A9+"0:20:00"</f>
        <v>0.43750000000000006</v>
      </c>
      <c r="B10" s="5" t="s">
        <v>566</v>
      </c>
      <c r="C10" t="s">
        <v>567</v>
      </c>
      <c r="D10" s="5" t="s">
        <v>246</v>
      </c>
    </row>
    <row r="11" spans="1:5">
      <c r="A11" s="7">
        <f>A10+"0:20:00"</f>
        <v>0.45138888888888895</v>
      </c>
      <c r="B11" s="2" t="s">
        <v>568</v>
      </c>
    </row>
    <row r="12" spans="1:5">
      <c r="B12" s="2" t="s">
        <v>569</v>
      </c>
    </row>
    <row r="13" spans="1:5">
      <c r="A13" s="7">
        <f>A11+"0:20"</f>
        <v>0.46527777777777785</v>
      </c>
      <c r="B13" t="s">
        <v>570</v>
      </c>
      <c r="C13" t="s">
        <v>571</v>
      </c>
      <c r="D13" t="s">
        <v>251</v>
      </c>
    </row>
    <row r="14" spans="1:5">
      <c r="A14" s="7">
        <f>A13+"0:20"</f>
        <v>0.47916666666666674</v>
      </c>
      <c r="B14" t="s">
        <v>258</v>
      </c>
      <c r="C14" t="s">
        <v>572</v>
      </c>
      <c r="D14" t="s">
        <v>257</v>
      </c>
    </row>
    <row r="15" spans="1:5">
      <c r="A15" s="7">
        <f>A14+"0:20"</f>
        <v>0.49305555555555564</v>
      </c>
      <c r="B15" t="s">
        <v>262</v>
      </c>
      <c r="C15" s="6" t="s">
        <v>573</v>
      </c>
      <c r="D15" t="s">
        <v>574</v>
      </c>
    </row>
    <row r="16" spans="1:5">
      <c r="A16" s="7">
        <f>A15+"0:20"</f>
        <v>0.50694444444444453</v>
      </c>
      <c r="B16" t="s">
        <v>215</v>
      </c>
      <c r="C16" t="s">
        <v>575</v>
      </c>
      <c r="D16" t="s">
        <v>264</v>
      </c>
    </row>
    <row r="17" spans="1:5">
      <c r="A17" s="7">
        <v>0.5</v>
      </c>
      <c r="B17" s="2" t="s">
        <v>576</v>
      </c>
      <c r="C17" s="6"/>
    </row>
    <row r="18" spans="1:5">
      <c r="B18" s="5" t="s">
        <v>577</v>
      </c>
    </row>
    <row r="19" spans="1:5">
      <c r="A19" s="7">
        <f>A17+"1:00"</f>
        <v>0.54166666666666663</v>
      </c>
      <c r="B19" t="s">
        <v>578</v>
      </c>
      <c r="C19" t="s">
        <v>567</v>
      </c>
      <c r="D19" t="s">
        <v>579</v>
      </c>
    </row>
    <row r="20" spans="1:5" ht="27.75">
      <c r="A20" s="7">
        <f>A19+"0:20"</f>
        <v>0.55555555555555547</v>
      </c>
      <c r="B20" t="s">
        <v>580</v>
      </c>
      <c r="C20" t="s">
        <v>557</v>
      </c>
      <c r="D20" s="1" t="s">
        <v>581</v>
      </c>
      <c r="E20" t="s">
        <v>565</v>
      </c>
    </row>
    <row r="21" spans="1:5">
      <c r="A21" s="7">
        <f>A20+"0:20"</f>
        <v>0.56944444444444431</v>
      </c>
      <c r="B21" t="s">
        <v>582</v>
      </c>
      <c r="C21" t="s">
        <v>583</v>
      </c>
      <c r="D21" t="s">
        <v>584</v>
      </c>
    </row>
    <row r="22" spans="1:5">
      <c r="A22" s="7">
        <f>A21+"0:20"</f>
        <v>0.58333333333333315</v>
      </c>
      <c r="B22" t="s">
        <v>285</v>
      </c>
      <c r="C22" t="s">
        <v>567</v>
      </c>
      <c r="D22" t="s">
        <v>585</v>
      </c>
    </row>
    <row r="23" spans="1:5">
      <c r="A23" s="7">
        <f>A22+"0:20"</f>
        <v>0.59722222222222199</v>
      </c>
      <c r="B23" t="s">
        <v>578</v>
      </c>
      <c r="C23" t="s">
        <v>567</v>
      </c>
      <c r="D23" t="s">
        <v>586</v>
      </c>
    </row>
    <row r="24" spans="1:5">
      <c r="A24" s="7">
        <f>A23+"0:20"</f>
        <v>0.61111111111111083</v>
      </c>
      <c r="B24" t="s">
        <v>215</v>
      </c>
      <c r="C24" t="s">
        <v>557</v>
      </c>
      <c r="D24" t="s">
        <v>587</v>
      </c>
    </row>
    <row r="25" spans="1:5">
      <c r="A25" s="7">
        <f>A24+"0:20"</f>
        <v>0.62499999999999967</v>
      </c>
      <c r="B25" s="5" t="s">
        <v>588</v>
      </c>
    </row>
    <row r="26" spans="1:5">
      <c r="A26" s="7">
        <f>A24+"0:20"</f>
        <v>0.62499999999999967</v>
      </c>
      <c r="B26" t="s">
        <v>271</v>
      </c>
      <c r="D26" t="s">
        <v>589</v>
      </c>
    </row>
    <row r="27" spans="1:5">
      <c r="A27" s="7">
        <f>A26+"0:40:0"</f>
        <v>0.65277777777777746</v>
      </c>
      <c r="B27" t="s">
        <v>271</v>
      </c>
      <c r="D27" t="s">
        <v>590</v>
      </c>
    </row>
    <row r="28" spans="1:5">
      <c r="A28" s="7">
        <f>A27+"0:40:00"</f>
        <v>0.68055555555555525</v>
      </c>
      <c r="B28" t="s">
        <v>215</v>
      </c>
      <c r="C28" t="s">
        <v>557</v>
      </c>
      <c r="D28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2021-02-25T15:42:02Z</dcterms:created>
  <dcterms:modified xsi:type="dcterms:W3CDTF">2024-06-30T22:11:26Z</dcterms:modified>
  <cp:category/>
  <cp:contentStatus/>
</cp:coreProperties>
</file>