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gner\Documents\LunarCalibration\LCWS2023\Organisation\"/>
    </mc:Choice>
  </mc:AlternateContent>
  <bookViews>
    <workbookView xWindow="3036" yWindow="0" windowWidth="2568" windowHeight="6156"/>
  </bookViews>
  <sheets>
    <sheet name="Agenda 2023" sheetId="3" r:id="rId1"/>
  </sheets>
  <calcPr calcId="162913"/>
</workbook>
</file>

<file path=xl/calcChain.xml><?xml version="1.0" encoding="utf-8"?>
<calcChain xmlns="http://schemas.openxmlformats.org/spreadsheetml/2006/main">
  <c r="A68" i="3" l="1"/>
  <c r="A67" i="3"/>
  <c r="A66" i="3"/>
  <c r="A41" i="3" l="1"/>
  <c r="A42" i="3" s="1"/>
  <c r="A91" i="3" l="1"/>
  <c r="A60" i="3"/>
  <c r="A121" i="3" l="1"/>
  <c r="A61" i="3" l="1"/>
  <c r="A122" i="3" l="1"/>
  <c r="A123" i="3" s="1"/>
  <c r="A6" i="3"/>
  <c r="A7" i="3" s="1"/>
  <c r="A124" i="3" l="1"/>
  <c r="A125" i="3" s="1"/>
  <c r="A126" i="3" s="1"/>
  <c r="A127" i="3" s="1"/>
  <c r="A128" i="3" s="1"/>
  <c r="A129" i="3" s="1"/>
  <c r="A10" i="3"/>
  <c r="A11" i="3" s="1"/>
  <c r="A12" i="3" s="1"/>
  <c r="A13" i="3" s="1"/>
  <c r="A14" i="3" s="1"/>
  <c r="A15" i="3" s="1"/>
  <c r="A16" i="3" l="1"/>
  <c r="A17" i="3" s="1"/>
  <c r="A18" i="3" s="1"/>
  <c r="A21" i="3" s="1"/>
  <c r="A22" i="3" s="1"/>
  <c r="A23" i="3" s="1"/>
  <c r="A24" i="3" l="1"/>
  <c r="A25" i="3" s="1"/>
  <c r="A28" i="3" s="1"/>
  <c r="A29" i="3" s="1"/>
  <c r="A30" i="3" s="1"/>
  <c r="A31" i="3" s="1"/>
  <c r="A32" i="3" l="1"/>
  <c r="A62" i="3"/>
  <c r="A63" i="3" s="1"/>
  <c r="A64" i="3" s="1"/>
  <c r="A65" i="3" s="1"/>
  <c r="A33" i="3" l="1"/>
  <c r="A34" i="3" s="1"/>
  <c r="A43" i="3"/>
  <c r="A44" i="3" s="1"/>
  <c r="A45" i="3" s="1"/>
  <c r="A69" i="3" l="1"/>
  <c r="A70" i="3" s="1"/>
  <c r="A73" i="3" s="1"/>
  <c r="A74" i="3" s="1"/>
  <c r="A46" i="3"/>
  <c r="A49" i="3" s="1"/>
  <c r="A50" i="3" s="1"/>
  <c r="A51" i="3" s="1"/>
  <c r="A52" i="3" l="1"/>
  <c r="A53" i="3" s="1"/>
  <c r="A75" i="3"/>
  <c r="A76" i="3" s="1"/>
  <c r="A77" i="3" s="1"/>
  <c r="A78" i="3" s="1"/>
  <c r="A79" i="3" s="1"/>
  <c r="A80" i="3" s="1"/>
  <c r="A81" i="3" s="1"/>
  <c r="A82" i="3" s="1"/>
  <c r="A83" i="3" s="1"/>
  <c r="A84" i="3" l="1"/>
  <c r="A85" i="3" s="1"/>
  <c r="A92" i="3"/>
  <c r="A93" i="3" s="1"/>
  <c r="A94" i="3" s="1"/>
  <c r="A95" i="3" s="1"/>
  <c r="A96" i="3" s="1"/>
  <c r="A97" i="3" s="1"/>
  <c r="A98" i="3" s="1"/>
  <c r="A99" i="3" s="1"/>
  <c r="A100" i="3" l="1"/>
  <c r="A101" i="3" s="1"/>
  <c r="A102" i="3" s="1"/>
  <c r="A103" i="3" s="1"/>
  <c r="A104" i="3" s="1"/>
  <c r="A107" i="3" s="1"/>
  <c r="A108" i="3" s="1"/>
  <c r="A109" i="3" s="1"/>
  <c r="A110" i="3" s="1"/>
  <c r="A111" i="3" s="1"/>
  <c r="A112" i="3" s="1"/>
  <c r="A113" i="3" s="1"/>
  <c r="A114" i="3" l="1"/>
</calcChain>
</file>

<file path=xl/sharedStrings.xml><?xml version="1.0" encoding="utf-8"?>
<sst xmlns="http://schemas.openxmlformats.org/spreadsheetml/2006/main" count="411" uniqueCount="248">
  <si>
    <t>Topic : MEASUREMENTS and MOON OBSERVATIONS</t>
  </si>
  <si>
    <t>Coffee and Registration</t>
  </si>
  <si>
    <t>Opening</t>
  </si>
  <si>
    <t>1a</t>
  </si>
  <si>
    <t>Welcome</t>
  </si>
  <si>
    <t>1b</t>
  </si>
  <si>
    <t>Agenda, announcements</t>
  </si>
  <si>
    <t>1c</t>
  </si>
  <si>
    <t>1d</t>
  </si>
  <si>
    <t>1e</t>
  </si>
  <si>
    <t>Coffee break</t>
  </si>
  <si>
    <t>1f</t>
  </si>
  <si>
    <t>All</t>
  </si>
  <si>
    <t>Discussion</t>
  </si>
  <si>
    <t>1j</t>
  </si>
  <si>
    <t>Discussion 30 min</t>
  </si>
  <si>
    <t>1k</t>
  </si>
  <si>
    <t>USGS</t>
  </si>
  <si>
    <t>1m</t>
  </si>
  <si>
    <t>1n</t>
  </si>
  <si>
    <t>NOAA</t>
  </si>
  <si>
    <t>1o</t>
  </si>
  <si>
    <t>EUMETSAT</t>
  </si>
  <si>
    <t>1p</t>
  </si>
  <si>
    <t>END</t>
  </si>
  <si>
    <t>2a</t>
  </si>
  <si>
    <t>NASA</t>
  </si>
  <si>
    <t>2b</t>
  </si>
  <si>
    <t>LEO</t>
  </si>
  <si>
    <t>2c</t>
  </si>
  <si>
    <t>2d</t>
  </si>
  <si>
    <t>2e</t>
  </si>
  <si>
    <t>2f</t>
  </si>
  <si>
    <t>VITO</t>
  </si>
  <si>
    <t>2g</t>
  </si>
  <si>
    <t>2h</t>
  </si>
  <si>
    <t>GEO</t>
  </si>
  <si>
    <t>2i</t>
  </si>
  <si>
    <t>JMA</t>
  </si>
  <si>
    <t>1g</t>
  </si>
  <si>
    <t>3a</t>
  </si>
  <si>
    <t>3b</t>
  </si>
  <si>
    <t>3c</t>
  </si>
  <si>
    <t>3d</t>
  </si>
  <si>
    <t>3g</t>
  </si>
  <si>
    <t>3h</t>
  </si>
  <si>
    <t>4b</t>
  </si>
  <si>
    <t>4c</t>
  </si>
  <si>
    <t>4d</t>
  </si>
  <si>
    <t>4e</t>
  </si>
  <si>
    <t>4f</t>
  </si>
  <si>
    <t>4g</t>
  </si>
  <si>
    <t>Topic: Conclusion and way forward</t>
  </si>
  <si>
    <t>1i</t>
  </si>
  <si>
    <t>1l</t>
  </si>
  <si>
    <t>1q</t>
  </si>
  <si>
    <t>1r</t>
  </si>
  <si>
    <t>1s</t>
  </si>
  <si>
    <t>3e</t>
  </si>
  <si>
    <t>3f</t>
  </si>
  <si>
    <t>3i</t>
  </si>
  <si>
    <t>3j</t>
  </si>
  <si>
    <t>4q</t>
  </si>
  <si>
    <t>5a</t>
  </si>
  <si>
    <t>5b</t>
  </si>
  <si>
    <t>5c</t>
  </si>
  <si>
    <t>5d</t>
  </si>
  <si>
    <t>5e</t>
  </si>
  <si>
    <t>5f</t>
  </si>
  <si>
    <t>5g</t>
  </si>
  <si>
    <t>5h</t>
  </si>
  <si>
    <t>Mon am - 4/12</t>
  </si>
  <si>
    <t>Mon pm - 4/12</t>
  </si>
  <si>
    <t>Stefan Adriaensen</t>
  </si>
  <si>
    <t>on site</t>
  </si>
  <si>
    <t>Greg Kopp</t>
  </si>
  <si>
    <t>CU/LASP</t>
  </si>
  <si>
    <t>Improving Calibrations of Lunar Spectral Measurements</t>
  </si>
  <si>
    <t>Constantine Lukashin</t>
  </si>
  <si>
    <t>ARCSTONE InVEST: Calibration of Lunar Spectral Reﬂectance from Space</t>
  </si>
  <si>
    <t>Kevin Turpie</t>
  </si>
  <si>
    <t>UMBC / NASA</t>
  </si>
  <si>
    <t>Update on Air-LUSI project</t>
  </si>
  <si>
    <t>online</t>
  </si>
  <si>
    <t>Stephen Maxwell</t>
  </si>
  <si>
    <t>NIST</t>
  </si>
  <si>
    <t>Update on Mauna Loa-LUSI project</t>
  </si>
  <si>
    <t>Matthijs Krijger</t>
  </si>
  <si>
    <t>Earth Space Solutions</t>
  </si>
  <si>
    <t>The New SCIAMACHY Lunar Dataset</t>
  </si>
  <si>
    <t>The New SCIAMACHY Lunar Model (LESSSR)</t>
  </si>
  <si>
    <t>Topic : LUNAR CALIBRATION SYSTEMS and MODEL DEVELOPMENT</t>
  </si>
  <si>
    <t>PMOD</t>
  </si>
  <si>
    <t>Marc Bouvet</t>
  </si>
  <si>
    <t>ESA</t>
  </si>
  <si>
    <t>Status of the development of LIME: the Lunar Irradiance Model of ESA</t>
  </si>
  <si>
    <t>Tom Stone</t>
  </si>
  <si>
    <t>Introduction to the session</t>
  </si>
  <si>
    <t>Hugh Kieffer</t>
  </si>
  <si>
    <t>Celestial Reasonings</t>
  </si>
  <si>
    <t>Bikash Basnet</t>
  </si>
  <si>
    <t>Topic: INSTRUMENT MONITORING USING LUNAR CALIBRATION</t>
  </si>
  <si>
    <t>Operational Radiometric Calibration of NOAA-20 VIIRS using lunar and Solar Diffuser observations</t>
  </si>
  <si>
    <t>Taeyoung Choi</t>
  </si>
  <si>
    <t>Gerhard Meister</t>
  </si>
  <si>
    <t>Lunar measurements with OCI during the PACE mission</t>
  </si>
  <si>
    <t>Bojan Sic</t>
  </si>
  <si>
    <t>Noveltis</t>
  </si>
  <si>
    <t>Potential of the Moon as a calibration target for IASI instruments</t>
  </si>
  <si>
    <t>Christoph Straif</t>
  </si>
  <si>
    <t>Lunar imagery and MTF post launch assessment for MTG/FCI</t>
  </si>
  <si>
    <t>Overview of the PROBA-V Lunar Calibration</t>
  </si>
  <si>
    <t>Sebastien Wagner</t>
  </si>
  <si>
    <t>Status of the S3-OLCI missions using lunar calibration</t>
  </si>
  <si>
    <t>Surface Corrected Lunar MTF Measurements in MODIS and VIIRS</t>
  </si>
  <si>
    <t>SSAI/NASA GSFC</t>
  </si>
  <si>
    <t>Truman Wilson</t>
  </si>
  <si>
    <t>Orbital Drift Impacts on the MODIS Lunar Calibration</t>
  </si>
  <si>
    <t>Inter-Calibration of CrIS on SNPP and NOAA-20 Using Lunar Observations</t>
  </si>
  <si>
    <t>Martin Burgdorf</t>
  </si>
  <si>
    <t>Universität Hamburg</t>
  </si>
  <si>
    <t>The Moon at thermal infrared wavelengths: Comparison between NOAA/MetOp-A/MetOp-B, TIROS-N HIRS measurements and thermophysical model predictions</t>
  </si>
  <si>
    <t>Thomas Müller</t>
  </si>
  <si>
    <t>Max-Planck-Institut für extraterrestrische Physik</t>
  </si>
  <si>
    <t>MODIS and VIIRS Thermal Emissive Bands Lunar Calibration and Calibration Inter-comparisons</t>
  </si>
  <si>
    <t>Lunar Microwave Radiative Transfer Model Validation with NOAA-20 and NOAA-21 Two-Dimension Moon Scan Observations</t>
  </si>
  <si>
    <t>Hu (Tiger) Yang</t>
  </si>
  <si>
    <t>University of Maryland</t>
  </si>
  <si>
    <t>Modelling the Microwave Radiation of the Moon</t>
  </si>
  <si>
    <t>Venus as an Alternative to the Moon for Infrared Imagers</t>
  </si>
  <si>
    <t>Results of the GSICS Lunar Model Comparison Exercise</t>
  </si>
  <si>
    <t>Toru Kouyama</t>
  </si>
  <si>
    <t xml:space="preserve">National Institute of Advanced Industrial Science and Technology
</t>
  </si>
  <si>
    <t>Application of a disk-resolved lunar brightness model: flat-field calibration for a pushbroom sensor with cross-track scan</t>
  </si>
  <si>
    <t>Fangfang Yu</t>
  </si>
  <si>
    <t>Straylight Corrections for the Accurate GOES ABI Lunar Irradiance Measurement</t>
  </si>
  <si>
    <t>Aki Sato</t>
  </si>
  <si>
    <t>Remote Sensing Technology Center of Japan</t>
  </si>
  <si>
    <t>GOSAT-2 Lunar Calibration for FTS-2 and CAI-2</t>
  </si>
  <si>
    <t>Towards a constellation of thermal infrared sensors for wildfire detection: inter-calibration of FOREST-2 with Sentinel-3 SLSTR using the Moon</t>
  </si>
  <si>
    <t>OroraTech</t>
  </si>
  <si>
    <t>Masaya Takahashi</t>
  </si>
  <si>
    <t>Radiometric Performance of Himawari-8/-9 AHI VNIR Bands using Lunar Calibration</t>
  </si>
  <si>
    <t>Vance Haemmerle</t>
  </si>
  <si>
    <t>Robert Rosenberg</t>
  </si>
  <si>
    <t>JPL</t>
  </si>
  <si>
    <t>MSG/SEVIRI radiometric performance monitoring and end-of-life tests using lunar calibration</t>
  </si>
  <si>
    <t>Telespazio / EUMETSAT</t>
  </si>
  <si>
    <t>Vincent Debaecker / Sebastien Wagner</t>
  </si>
  <si>
    <t>MTG/FCI and LI and the challenges of performing lunar calibration for radiometric assessments</t>
  </si>
  <si>
    <t>Integrating Lunar Irradiance Trends with OCO-2/3 Calibration</t>
  </si>
  <si>
    <t>OCO-3 Lunar Calibration</t>
  </si>
  <si>
    <t>Fred Wu</t>
  </si>
  <si>
    <t>Xiuqing (Scott) Hu</t>
  </si>
  <si>
    <t>CMA</t>
  </si>
  <si>
    <t>Jilin-1 space-borne Lunar irradiance measurement and calibration usage</t>
  </si>
  <si>
    <t>Redesign of the SLIM lunar model development system</t>
  </si>
  <si>
    <t>Implementation of Lunar Spectral Irradiance Calibration System (LSICS)</t>
  </si>
  <si>
    <t>NOAA Support for Lunar Spectral Irradiance Calibration System (LSICS)</t>
  </si>
  <si>
    <t>Diogo Rio Fernandes / Fatima Kahil</t>
  </si>
  <si>
    <t>Calibration monitoring of FY-4A/AGRI using Moon</t>
  </si>
  <si>
    <t xml:space="preserve">Xiuqing Hu </t>
  </si>
  <si>
    <t>Lars Chapsky</t>
  </si>
  <si>
    <t>OCO-2 Lunar Calibration</t>
  </si>
  <si>
    <t xml:space="preserve">Nanjing University of Aeronautics and Astronautics
</t>
  </si>
  <si>
    <t>Natalia Kouremeti</t>
  </si>
  <si>
    <t>Traceability of Lunar Direct Irradiances Measured with Precision Filter Radiometer</t>
  </si>
  <si>
    <t>Kay Wohlfarth</t>
  </si>
  <si>
    <t>TU Dortmund</t>
  </si>
  <si>
    <t>An advanced thermal roughness model for airless planetary bodies - applications to the Moon and Mercury</t>
  </si>
  <si>
    <t>Zhenhua Jing</t>
  </si>
  <si>
    <t>In-orbit MTF and Straylight verification for the PROBA-V instrument</t>
  </si>
  <si>
    <t>3k</t>
  </si>
  <si>
    <t>3l</t>
  </si>
  <si>
    <t>3m</t>
  </si>
  <si>
    <t>3n</t>
  </si>
  <si>
    <t>3o</t>
  </si>
  <si>
    <t>4a</t>
  </si>
  <si>
    <t>4h</t>
  </si>
  <si>
    <t>4i</t>
  </si>
  <si>
    <t>Ice-breaker</t>
  </si>
  <si>
    <t>Frid am</t>
  </si>
  <si>
    <t>Data policy / GLOD / LSICS licensing &amp; distribution</t>
  </si>
  <si>
    <t>Discussion on the draft specs of LSICS system</t>
  </si>
  <si>
    <t>Sebastien Wagner / Tom Stone</t>
  </si>
  <si>
    <t>EUMETSAT / USGS</t>
  </si>
  <si>
    <t>Bojan Bojkov / Mounir Lekouara</t>
  </si>
  <si>
    <t>1h</t>
  </si>
  <si>
    <t>2023 4th Joint GSICS/IVOS Lunar Calibration Workshop</t>
  </si>
  <si>
    <t>Topic : Opening the 4th Joint GSICS/IVOS Lunar calibration Workshop</t>
  </si>
  <si>
    <t>Longer lunch break</t>
  </si>
  <si>
    <t>Summary of the discussion / actions / decisions / recommendations</t>
  </si>
  <si>
    <t>Long slot for discussion</t>
  </si>
  <si>
    <t>Tue am - 5/12</t>
  </si>
  <si>
    <t>Tue pm - 5/12</t>
  </si>
  <si>
    <t>Wed pm - 6/12</t>
  </si>
  <si>
    <t>Wed am - 6/12</t>
  </si>
  <si>
    <t>Thu am - 7/12</t>
  </si>
  <si>
    <t>3p</t>
  </si>
  <si>
    <t>3q</t>
  </si>
  <si>
    <t>3r</t>
  </si>
  <si>
    <t>3s</t>
  </si>
  <si>
    <t>3t</t>
  </si>
  <si>
    <t xml:space="preserve">All </t>
  </si>
  <si>
    <t>MEASUREMENTS and MOON OBSERVATIONS : summary (including action / decisions/recommendations)</t>
  </si>
  <si>
    <t>LUNAR CALIBRATION SYSTEMS and MODEL DEVELOPMENT : summary (including action / decisions/recommendations)</t>
  </si>
  <si>
    <t>INSTRUMENT MONITORING USING LUNAR CALIBRATION : summary (including action / decisions/recommendations)</t>
  </si>
  <si>
    <t>Tim Hewison</t>
  </si>
  <si>
    <t xml:space="preserve">Topic: THERMAL INFRARED and MICROWAVE </t>
  </si>
  <si>
    <t>THERMAL INFRARED and MICROWAVE : summary (including action / decisions/recommendations)</t>
  </si>
  <si>
    <t>Thu pm - 7/12</t>
  </si>
  <si>
    <t>Topic:ALTERNATIVE APPLICATIONS OF LUNAR OBSERVATIONS</t>
  </si>
  <si>
    <t>Wrap-up / overall summary / way forward / time line</t>
  </si>
  <si>
    <t>4j</t>
  </si>
  <si>
    <t>4k</t>
  </si>
  <si>
    <t>4l</t>
  </si>
  <si>
    <t>4m</t>
  </si>
  <si>
    <t>4n</t>
  </si>
  <si>
    <t>4o</t>
  </si>
  <si>
    <t>4r</t>
  </si>
  <si>
    <t>Discussion 45 min</t>
  </si>
  <si>
    <t>Discussion 20 min</t>
  </si>
  <si>
    <t>3u</t>
  </si>
  <si>
    <t>Inroduction to the session</t>
  </si>
  <si>
    <t>4p</t>
  </si>
  <si>
    <t>Chair: Sebastien Wagner / Tom Stone - Minutes takers:</t>
  </si>
  <si>
    <t>Chair: Tim Hewison - Minute takers:</t>
  </si>
  <si>
    <t>Chair: Sebastien Wagner - Minute takers:</t>
  </si>
  <si>
    <t>Chair: Tom Stone - Minute takers:</t>
  </si>
  <si>
    <t>Chair: Kevin Turpie - Minute takers:</t>
  </si>
  <si>
    <t>Introduction to the LSICS development</t>
  </si>
  <si>
    <t>ALTERNATIVE APPLICATIONS OF LUNAR OBSERVATIONS : summary (including action / decisions/recommendations)</t>
  </si>
  <si>
    <t xml:space="preserve">Chair: Fanfang Yu - Minute takers: </t>
  </si>
  <si>
    <t>Jack Xiong</t>
  </si>
  <si>
    <t>NASA GSFC</t>
  </si>
  <si>
    <t>Lunch Break - EUMETSAT canteen, to be paid by participants</t>
  </si>
  <si>
    <t>~ 17:30-18:00 - Xmas market in Darmstadt city centre</t>
  </si>
  <si>
    <t>Lunch break - EUMETSAT canteen, to be paid by participants</t>
  </si>
  <si>
    <t>Adjourn meeting</t>
  </si>
  <si>
    <t>Monica Campanelli</t>
  </si>
  <si>
    <t>ISAC-CNR</t>
  </si>
  <si>
    <t>The Skynet network for the retrieval of aerosol properties from the moon irradiance</t>
  </si>
  <si>
    <t>4s</t>
  </si>
  <si>
    <t>Agnieszka Bialek</t>
  </si>
  <si>
    <t>NPL</t>
  </si>
  <si>
    <t>Latest update of ground-based Lunar measurement and model validation in Lijiang, China</t>
  </si>
  <si>
    <t>Latest update of the lunar measurement campaign done for the LIME model development</t>
  </si>
  <si>
    <t>on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</si>
</sst>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h]:mm"/>
    <numFmt numFmtId="165" formatCode="m/d/yyyy\ h:mm:ss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00B0F0"/>
        <bgColor rgb="FF4BACC6"/>
      </patternFill>
    </fill>
    <fill>
      <patternFill patternType="solid">
        <fgColor rgb="FFFFFFFF"/>
        <bgColor rgb="FFFFFFCC"/>
      </patternFill>
    </fill>
    <fill>
      <patternFill patternType="solid">
        <fgColor rgb="FFFF8F8F"/>
        <bgColor rgb="FFFF99CC"/>
      </patternFill>
    </fill>
    <fill>
      <patternFill patternType="solid">
        <fgColor rgb="FFD7E4BD"/>
        <bgColor rgb="FFDBEEF4"/>
      </patternFill>
    </fill>
    <fill>
      <patternFill patternType="solid">
        <fgColor rgb="FFCCC1DA"/>
        <bgColor rgb="FFCCCCFF"/>
      </patternFill>
    </fill>
    <fill>
      <patternFill patternType="solid">
        <fgColor rgb="FF4BACC6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FF99CC"/>
      </patternFill>
    </fill>
    <fill>
      <patternFill patternType="solid">
        <fgColor rgb="FFCCFFCC"/>
        <bgColor rgb="FF4BACC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00B0F0"/>
        <bgColor rgb="FFDBEEF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rgb="FFCCFFFF"/>
      </patternFill>
    </fill>
    <fill>
      <patternFill patternType="solid">
        <fgColor rgb="FF00B0F0"/>
        <bgColor rgb="FF00B0F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99CC"/>
      </patternFill>
    </fill>
    <fill>
      <patternFill patternType="solid">
        <fgColor theme="6" tint="0.39997558519241921"/>
        <bgColor rgb="FF4BACC6"/>
      </patternFill>
    </fill>
    <fill>
      <patternFill patternType="solid">
        <fgColor theme="2" tint="-9.9978637043366805E-2"/>
        <bgColor rgb="FF4BACC6"/>
      </patternFill>
    </fill>
    <fill>
      <patternFill patternType="solid">
        <fgColor theme="2" tint="-9.9978637043366805E-2"/>
        <bgColor rgb="FFFF99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20" fontId="0" fillId="0" borderId="1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 wrapText="1"/>
    </xf>
    <xf numFmtId="20" fontId="0" fillId="0" borderId="5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3" borderId="4" xfId="0" applyFont="1" applyFill="1" applyBorder="1" applyAlignment="1">
      <alignment horizontal="righ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0" xfId="0"/>
    <xf numFmtId="20" fontId="0" fillId="0" borderId="2" xfId="0" applyNumberFormat="1" applyFont="1" applyBorder="1" applyAlignment="1">
      <alignment horizontal="right" vertical="top" wrapText="1"/>
    </xf>
    <xf numFmtId="0" fontId="0" fillId="0" borderId="0" xfId="0" applyBorder="1" applyAlignment="1"/>
    <xf numFmtId="20" fontId="0" fillId="0" borderId="0" xfId="0" applyNumberFormat="1" applyFont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0" fontId="0" fillId="0" borderId="14" xfId="0" applyNumberFormat="1" applyFont="1" applyBorder="1" applyAlignment="1">
      <alignment horizontal="right" vertical="top"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5" borderId="8" xfId="0" applyFont="1" applyFill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top" wrapText="1"/>
    </xf>
    <xf numFmtId="20" fontId="0" fillId="0" borderId="10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top" wrapText="1"/>
    </xf>
    <xf numFmtId="20" fontId="0" fillId="0" borderId="4" xfId="0" applyNumberFormat="1" applyFont="1" applyBorder="1" applyAlignment="1">
      <alignment horizontal="right" vertical="top" wrapText="1"/>
    </xf>
    <xf numFmtId="164" fontId="0" fillId="0" borderId="2" xfId="0" applyNumberFormat="1" applyFont="1" applyBorder="1" applyAlignment="1">
      <alignment horizontal="center" vertical="top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0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center" wrapText="1"/>
    </xf>
    <xf numFmtId="0" fontId="0" fillId="8" borderId="8" xfId="0" applyFont="1" applyFill="1" applyBorder="1" applyAlignment="1">
      <alignment vertical="center" wrapText="1"/>
    </xf>
    <xf numFmtId="0" fontId="0" fillId="8" borderId="8" xfId="0" applyFont="1" applyFill="1" applyBorder="1" applyAlignment="1">
      <alignment horizontal="center" vertical="center" wrapText="1"/>
    </xf>
    <xf numFmtId="164" fontId="0" fillId="8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2" fillId="0" borderId="0" xfId="0" applyFont="1"/>
    <xf numFmtId="0" fontId="0" fillId="12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10" borderId="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16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1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horizontal="left" vertical="center" wrapText="1"/>
    </xf>
    <xf numFmtId="164" fontId="0" fillId="16" borderId="8" xfId="0" applyNumberFormat="1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 wrapText="1"/>
    </xf>
    <xf numFmtId="0" fontId="0" fillId="5" borderId="8" xfId="0" applyFont="1" applyFill="1" applyBorder="1" applyAlignment="1">
      <alignment vertical="center" wrapText="1"/>
    </xf>
    <xf numFmtId="164" fontId="0" fillId="5" borderId="8" xfId="0" applyNumberFormat="1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vertical="center" wrapText="1"/>
    </xf>
    <xf numFmtId="20" fontId="0" fillId="0" borderId="9" xfId="0" applyNumberFormat="1" applyFont="1" applyBorder="1" applyAlignment="1">
      <alignment horizontal="right" vertical="center" wrapText="1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0" fontId="0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right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0" fontId="0" fillId="15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10" borderId="8" xfId="0" applyFont="1" applyFill="1" applyBorder="1" applyAlignment="1">
      <alignment vertical="center" wrapText="1"/>
    </xf>
    <xf numFmtId="0" fontId="0" fillId="11" borderId="8" xfId="0" applyFont="1" applyFill="1" applyBorder="1" applyAlignment="1">
      <alignment vertical="center" wrapText="1"/>
    </xf>
    <xf numFmtId="164" fontId="0" fillId="10" borderId="8" xfId="0" applyNumberFormat="1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0" fillId="11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20" fontId="1" fillId="0" borderId="10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165" fontId="0" fillId="0" borderId="0" xfId="0" applyNumberFormat="1" applyFont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4" fillId="14" borderId="10" xfId="0" applyFont="1" applyFill="1" applyBorder="1" applyAlignment="1">
      <alignment vertical="center" wrapText="1"/>
    </xf>
    <xf numFmtId="164" fontId="4" fillId="14" borderId="8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15" xfId="0" applyNumberFormat="1" applyFont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20" fontId="0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0" fillId="17" borderId="8" xfId="0" applyFont="1" applyFill="1" applyBorder="1" applyAlignment="1">
      <alignment horizontal="left" vertical="center" wrapText="1"/>
    </xf>
    <xf numFmtId="164" fontId="0" fillId="17" borderId="8" xfId="0" applyNumberFormat="1" applyFont="1" applyFill="1" applyBorder="1" applyAlignment="1">
      <alignment horizontal="center" vertical="center" wrapText="1"/>
    </xf>
    <xf numFmtId="0" fontId="0" fillId="17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19" borderId="4" xfId="0" applyFont="1" applyFill="1" applyBorder="1" applyAlignment="1">
      <alignment horizontal="right" vertical="top" wrapText="1"/>
    </xf>
    <xf numFmtId="0" fontId="0" fillId="19" borderId="0" xfId="0" applyFont="1" applyFill="1" applyBorder="1" applyAlignment="1">
      <alignment vertical="top" wrapText="1"/>
    </xf>
    <xf numFmtId="0" fontId="0" fillId="19" borderId="0" xfId="0" applyFill="1" applyAlignment="1">
      <alignment horizontal="right" vertical="top"/>
    </xf>
    <xf numFmtId="0" fontId="0" fillId="19" borderId="0" xfId="0" applyFill="1"/>
    <xf numFmtId="0" fontId="0" fillId="20" borderId="8" xfId="0" applyFont="1" applyFill="1" applyBorder="1" applyAlignment="1">
      <alignment vertical="center" wrapText="1"/>
    </xf>
    <xf numFmtId="0" fontId="0" fillId="20" borderId="8" xfId="0" applyFont="1" applyFill="1" applyBorder="1" applyAlignment="1">
      <alignment horizontal="center" vertical="center" wrapText="1"/>
    </xf>
    <xf numFmtId="164" fontId="0" fillId="20" borderId="8" xfId="0" applyNumberFormat="1" applyFont="1" applyFill="1" applyBorder="1" applyAlignment="1">
      <alignment horizontal="center" vertical="center" wrapText="1"/>
    </xf>
    <xf numFmtId="0" fontId="0" fillId="21" borderId="8" xfId="0" applyFont="1" applyFill="1" applyBorder="1" applyAlignment="1">
      <alignment vertical="center" wrapText="1"/>
    </xf>
    <xf numFmtId="0" fontId="0" fillId="18" borderId="4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 wrapText="1"/>
    </xf>
    <xf numFmtId="0" fontId="0" fillId="22" borderId="8" xfId="0" applyFont="1" applyFill="1" applyBorder="1" applyAlignment="1">
      <alignment vertical="center" wrapText="1"/>
    </xf>
    <xf numFmtId="0" fontId="0" fillId="23" borderId="8" xfId="0" applyFont="1" applyFill="1" applyBorder="1" applyAlignment="1">
      <alignment horizontal="center" vertical="center" wrapText="1"/>
    </xf>
    <xf numFmtId="164" fontId="0" fillId="2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BEEF4"/>
      <rgbColor rgb="FF660066"/>
      <rgbColor rgb="FFFF8F8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4BACC6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topLeftCell="A101" zoomScaleNormal="100" zoomScalePageLayoutView="60" workbookViewId="0">
      <selection activeCell="B105" sqref="B105:F105"/>
    </sheetView>
  </sheetViews>
  <sheetFormatPr defaultColWidth="9.109375" defaultRowHeight="13.2" x14ac:dyDescent="0.25"/>
  <cols>
    <col min="1" max="1" width="9.109375" style="1"/>
    <col min="2" max="2" width="24.6640625" style="24" customWidth="1"/>
    <col min="3" max="3" width="29.5546875" style="24" customWidth="1"/>
    <col min="4" max="4" width="39.109375" style="24" customWidth="1"/>
    <col min="5" max="5" width="9.109375" style="55"/>
    <col min="6" max="6" width="9.109375" style="3"/>
    <col min="7" max="7" width="33.88671875" style="4" customWidth="1"/>
    <col min="8" max="8" width="23.33203125" style="24" customWidth="1"/>
    <col min="9" max="9" width="23.109375" style="24" customWidth="1"/>
    <col min="10" max="10" width="34.109375" style="24" customWidth="1"/>
    <col min="11" max="16" width="9.109375" style="24"/>
    <col min="17" max="17" width="9.109375" style="2"/>
    <col min="18" max="16384" width="9.109375" style="24"/>
  </cols>
  <sheetData>
    <row r="1" spans="1:12" ht="31.65" customHeight="1" x14ac:dyDescent="0.25">
      <c r="A1" s="5"/>
      <c r="B1" s="163" t="s">
        <v>188</v>
      </c>
      <c r="C1" s="163"/>
      <c r="D1" s="163"/>
      <c r="E1" s="163"/>
      <c r="F1" s="164"/>
      <c r="G1" s="9"/>
      <c r="H1" s="29"/>
      <c r="I1" s="17"/>
      <c r="J1" s="29"/>
      <c r="K1" s="17"/>
      <c r="L1" s="17"/>
    </row>
    <row r="2" spans="1:12" hidden="1" x14ac:dyDescent="0.25">
      <c r="A2" s="10"/>
      <c r="B2" s="17"/>
      <c r="C2" s="17"/>
      <c r="D2" s="17"/>
      <c r="E2" s="11"/>
      <c r="F2" s="12"/>
      <c r="G2" s="38"/>
      <c r="H2" s="17"/>
      <c r="I2" s="17"/>
      <c r="J2" s="17"/>
      <c r="K2" s="17"/>
      <c r="L2" s="17"/>
    </row>
    <row r="3" spans="1:12" ht="46.5" customHeight="1" x14ac:dyDescent="0.25">
      <c r="A3" s="71" t="s">
        <v>71</v>
      </c>
      <c r="B3" s="166" t="s">
        <v>189</v>
      </c>
      <c r="C3" s="166"/>
      <c r="D3" s="166"/>
      <c r="E3" s="166"/>
      <c r="F3" s="166"/>
      <c r="G3" s="36"/>
      <c r="H3" s="56"/>
      <c r="I3" s="26"/>
      <c r="J3" s="26"/>
      <c r="K3" s="26"/>
      <c r="L3" s="26"/>
    </row>
    <row r="4" spans="1:12" x14ac:dyDescent="0.25">
      <c r="A4" s="37">
        <v>0.36458333333333298</v>
      </c>
      <c r="B4" s="72"/>
      <c r="C4" s="73"/>
      <c r="D4" s="73" t="s">
        <v>1</v>
      </c>
      <c r="E4" s="65"/>
      <c r="F4" s="74"/>
      <c r="G4" s="38"/>
      <c r="H4" s="56"/>
      <c r="I4" s="26"/>
      <c r="J4" s="26"/>
      <c r="K4" s="26"/>
      <c r="L4" s="26"/>
    </row>
    <row r="5" spans="1:12" ht="26.4" x14ac:dyDescent="0.25">
      <c r="A5" s="37">
        <v>0.375</v>
      </c>
      <c r="B5" s="75" t="s">
        <v>184</v>
      </c>
      <c r="C5" s="75" t="s">
        <v>185</v>
      </c>
      <c r="D5" s="75" t="s">
        <v>2</v>
      </c>
      <c r="E5" s="65" t="s">
        <v>3</v>
      </c>
      <c r="F5" s="74">
        <v>1.38888888888889E-2</v>
      </c>
      <c r="G5" s="38"/>
      <c r="H5" s="17"/>
      <c r="I5" s="17"/>
      <c r="J5" s="17"/>
      <c r="K5" s="17"/>
      <c r="L5" s="17"/>
    </row>
    <row r="6" spans="1:12" ht="26.4" x14ac:dyDescent="0.25">
      <c r="A6" s="37">
        <f t="shared" ref="A6:A18" si="0">A5+F5</f>
        <v>0.3888888888888889</v>
      </c>
      <c r="B6" s="75" t="s">
        <v>186</v>
      </c>
      <c r="C6" s="75" t="s">
        <v>22</v>
      </c>
      <c r="D6" s="75" t="s">
        <v>4</v>
      </c>
      <c r="E6" s="65" t="s">
        <v>5</v>
      </c>
      <c r="F6" s="74">
        <v>1.38888888888889E-2</v>
      </c>
      <c r="G6" s="38"/>
      <c r="H6" s="17"/>
      <c r="I6" s="17"/>
      <c r="J6" s="17"/>
      <c r="K6" s="17"/>
      <c r="L6" s="17"/>
    </row>
    <row r="7" spans="1:12" ht="26.4" x14ac:dyDescent="0.25">
      <c r="A7" s="37">
        <f t="shared" si="0"/>
        <v>0.40277777777777779</v>
      </c>
      <c r="B7" s="75" t="s">
        <v>184</v>
      </c>
      <c r="C7" s="75" t="s">
        <v>185</v>
      </c>
      <c r="D7" s="75" t="s">
        <v>6</v>
      </c>
      <c r="E7" s="65" t="s">
        <v>7</v>
      </c>
      <c r="F7" s="74">
        <v>6.9444444444444397E-3</v>
      </c>
      <c r="G7" s="38"/>
      <c r="H7" s="14"/>
      <c r="I7" s="17"/>
      <c r="J7" s="15"/>
      <c r="K7" s="17"/>
      <c r="L7" s="17"/>
    </row>
    <row r="8" spans="1:12" ht="36" customHeight="1" x14ac:dyDescent="0.25">
      <c r="A8" s="37"/>
      <c r="B8" s="167" t="s">
        <v>0</v>
      </c>
      <c r="C8" s="167"/>
      <c r="D8" s="167"/>
      <c r="E8" s="167"/>
      <c r="F8" s="167"/>
      <c r="G8" s="38"/>
      <c r="H8" s="14"/>
      <c r="I8" s="17"/>
      <c r="J8" s="15"/>
      <c r="K8" s="17"/>
      <c r="L8" s="17"/>
    </row>
    <row r="9" spans="1:12" ht="27.6" customHeight="1" x14ac:dyDescent="0.25">
      <c r="A9" s="37"/>
      <c r="B9" s="167" t="s">
        <v>229</v>
      </c>
      <c r="C9" s="167"/>
      <c r="D9" s="167"/>
      <c r="E9" s="167"/>
      <c r="F9" s="167"/>
      <c r="G9" s="38"/>
      <c r="H9" s="14"/>
      <c r="I9" s="17"/>
      <c r="J9" s="15"/>
      <c r="K9" s="17"/>
      <c r="L9" s="17"/>
    </row>
    <row r="10" spans="1:12" x14ac:dyDescent="0.25">
      <c r="A10" s="37">
        <f>A7+F7</f>
        <v>0.40972222222222221</v>
      </c>
      <c r="B10" s="66" t="s">
        <v>80</v>
      </c>
      <c r="C10" s="66" t="s">
        <v>81</v>
      </c>
      <c r="D10" s="66" t="s">
        <v>97</v>
      </c>
      <c r="E10" s="13" t="s">
        <v>8</v>
      </c>
      <c r="F10" s="67">
        <v>6.9444444444444441E-3</v>
      </c>
      <c r="G10" s="38"/>
      <c r="H10" s="14"/>
      <c r="I10" s="17"/>
      <c r="J10" s="15"/>
      <c r="K10" s="17"/>
      <c r="L10" s="17"/>
    </row>
    <row r="11" spans="1:12" x14ac:dyDescent="0.25">
      <c r="A11" s="37">
        <f t="shared" si="0"/>
        <v>0.41666666666666663</v>
      </c>
      <c r="B11" s="66" t="s">
        <v>87</v>
      </c>
      <c r="C11" s="66" t="s">
        <v>88</v>
      </c>
      <c r="D11" s="66" t="s">
        <v>89</v>
      </c>
      <c r="E11" s="13" t="s">
        <v>9</v>
      </c>
      <c r="F11" s="67">
        <v>1.7361111111111112E-2</v>
      </c>
      <c r="G11" s="38"/>
      <c r="H11" s="21" t="s">
        <v>74</v>
      </c>
      <c r="I11" s="17"/>
      <c r="J11" s="17"/>
      <c r="K11" s="17"/>
      <c r="L11" s="17"/>
    </row>
    <row r="12" spans="1:12" x14ac:dyDescent="0.25">
      <c r="A12" s="37">
        <f t="shared" si="0"/>
        <v>0.43402777777777773</v>
      </c>
      <c r="B12" s="66" t="s">
        <v>80</v>
      </c>
      <c r="C12" s="66" t="s">
        <v>81</v>
      </c>
      <c r="D12" s="66" t="s">
        <v>82</v>
      </c>
      <c r="E12" s="13" t="s">
        <v>11</v>
      </c>
      <c r="F12" s="67">
        <v>1.7361111111111112E-2</v>
      </c>
      <c r="G12" s="38"/>
      <c r="H12" s="21" t="s">
        <v>74</v>
      </c>
      <c r="I12" s="17"/>
      <c r="J12" s="17"/>
      <c r="K12" s="17"/>
      <c r="L12" s="17"/>
    </row>
    <row r="13" spans="1:12" x14ac:dyDescent="0.25">
      <c r="A13" s="37">
        <f t="shared" si="0"/>
        <v>0.45138888888888884</v>
      </c>
      <c r="B13" s="149" t="s">
        <v>10</v>
      </c>
      <c r="C13" s="150"/>
      <c r="D13" s="150"/>
      <c r="E13" s="151"/>
      <c r="F13" s="68">
        <v>1.38888888888889E-2</v>
      </c>
      <c r="G13" s="38"/>
      <c r="H13" s="18"/>
      <c r="I13" s="17"/>
      <c r="J13" s="17"/>
      <c r="K13" s="17"/>
      <c r="L13" s="17"/>
    </row>
    <row r="14" spans="1:12" x14ac:dyDescent="0.25">
      <c r="A14" s="37">
        <f t="shared" si="0"/>
        <v>0.46527777777777773</v>
      </c>
      <c r="B14" s="66" t="s">
        <v>84</v>
      </c>
      <c r="C14" s="66" t="s">
        <v>85</v>
      </c>
      <c r="D14" s="66" t="s">
        <v>86</v>
      </c>
      <c r="E14" s="13" t="s">
        <v>39</v>
      </c>
      <c r="F14" s="67">
        <v>1.7361111111111112E-2</v>
      </c>
      <c r="G14" s="38"/>
      <c r="H14" s="18" t="s">
        <v>74</v>
      </c>
      <c r="I14" s="17"/>
      <c r="J14" s="17"/>
      <c r="K14" s="17"/>
      <c r="L14" s="17"/>
    </row>
    <row r="15" spans="1:12" ht="39.6" x14ac:dyDescent="0.25">
      <c r="A15" s="37">
        <f t="shared" si="0"/>
        <v>0.48263888888888884</v>
      </c>
      <c r="B15" s="66" t="s">
        <v>153</v>
      </c>
      <c r="C15" s="66" t="s">
        <v>154</v>
      </c>
      <c r="D15" s="66" t="s">
        <v>245</v>
      </c>
      <c r="E15" s="13" t="s">
        <v>187</v>
      </c>
      <c r="F15" s="67">
        <v>1.7361111111111112E-2</v>
      </c>
      <c r="G15" s="38"/>
      <c r="H15" s="18" t="s">
        <v>74</v>
      </c>
      <c r="I15" s="17"/>
      <c r="J15" s="17"/>
      <c r="K15" s="17"/>
      <c r="L15" s="17"/>
    </row>
    <row r="16" spans="1:12" ht="39.6" x14ac:dyDescent="0.25">
      <c r="A16" s="37">
        <f t="shared" si="0"/>
        <v>0.49999999999999994</v>
      </c>
      <c r="B16" s="66" t="s">
        <v>243</v>
      </c>
      <c r="C16" s="66" t="s">
        <v>244</v>
      </c>
      <c r="D16" s="66" t="s">
        <v>246</v>
      </c>
      <c r="E16" s="13" t="s">
        <v>53</v>
      </c>
      <c r="F16" s="67">
        <v>1.7361111111111112E-2</v>
      </c>
      <c r="G16" s="38"/>
      <c r="H16" s="18"/>
      <c r="I16" s="17"/>
      <c r="J16" s="17"/>
      <c r="K16" s="17"/>
      <c r="L16" s="17"/>
    </row>
    <row r="17" spans="1:17" x14ac:dyDescent="0.25">
      <c r="A17" s="37">
        <f t="shared" si="0"/>
        <v>0.51736111111111105</v>
      </c>
      <c r="B17" s="50" t="s">
        <v>12</v>
      </c>
      <c r="C17" s="50" t="s">
        <v>12</v>
      </c>
      <c r="D17" s="50" t="s">
        <v>13</v>
      </c>
      <c r="E17" s="69" t="s">
        <v>14</v>
      </c>
      <c r="F17" s="70">
        <v>2.0833333333333301E-2</v>
      </c>
      <c r="G17" s="16" t="s">
        <v>15</v>
      </c>
      <c r="H17" s="17"/>
      <c r="I17" s="17"/>
      <c r="J17" s="17"/>
      <c r="K17" s="17"/>
      <c r="L17" s="17"/>
    </row>
    <row r="18" spans="1:17" ht="12.15" customHeight="1" x14ac:dyDescent="0.25">
      <c r="A18" s="37">
        <f t="shared" si="0"/>
        <v>0.53819444444444431</v>
      </c>
      <c r="B18" s="141" t="s">
        <v>235</v>
      </c>
      <c r="C18" s="141"/>
      <c r="D18" s="141"/>
      <c r="E18" s="141"/>
      <c r="F18" s="76">
        <v>4.1666666666666699E-2</v>
      </c>
      <c r="G18" s="38"/>
      <c r="H18" s="56"/>
      <c r="I18" s="26"/>
      <c r="J18" s="26"/>
      <c r="K18" s="26"/>
      <c r="L18" s="17"/>
    </row>
    <row r="19" spans="1:17" ht="39.75" customHeight="1" x14ac:dyDescent="0.25">
      <c r="A19" s="77" t="s">
        <v>72</v>
      </c>
      <c r="B19" s="167" t="s">
        <v>0</v>
      </c>
      <c r="C19" s="167"/>
      <c r="D19" s="167"/>
      <c r="E19" s="167"/>
      <c r="F19" s="167"/>
      <c r="G19" s="38"/>
      <c r="H19" s="56"/>
      <c r="I19" s="26"/>
      <c r="J19" s="26"/>
      <c r="K19" s="26"/>
      <c r="L19" s="26"/>
    </row>
    <row r="20" spans="1:17" ht="12.9" customHeight="1" x14ac:dyDescent="0.25">
      <c r="A20" s="37"/>
      <c r="B20" s="167" t="s">
        <v>229</v>
      </c>
      <c r="C20" s="167"/>
      <c r="D20" s="167"/>
      <c r="E20" s="167"/>
      <c r="F20" s="167"/>
      <c r="G20" s="38"/>
      <c r="H20" s="56"/>
      <c r="I20" s="26"/>
      <c r="J20" s="26"/>
      <c r="K20" s="26"/>
      <c r="L20" s="26"/>
    </row>
    <row r="21" spans="1:17" ht="37.200000000000003" customHeight="1" x14ac:dyDescent="0.25">
      <c r="A21" s="37">
        <f>A18+F18</f>
        <v>0.57986111111111105</v>
      </c>
      <c r="B21" s="66" t="s">
        <v>165</v>
      </c>
      <c r="C21" s="66" t="s">
        <v>92</v>
      </c>
      <c r="D21" s="66" t="s">
        <v>166</v>
      </c>
      <c r="E21" s="13" t="s">
        <v>16</v>
      </c>
      <c r="F21" s="67">
        <v>1.7361111111111112E-2</v>
      </c>
      <c r="G21" s="38"/>
      <c r="H21" s="18" t="s">
        <v>74</v>
      </c>
      <c r="I21" s="26"/>
      <c r="J21" s="26"/>
      <c r="K21" s="26"/>
      <c r="L21" s="26"/>
    </row>
    <row r="22" spans="1:17" ht="12.9" customHeight="1" x14ac:dyDescent="0.25">
      <c r="A22" s="37">
        <f>A21+F21</f>
        <v>0.59722222222222221</v>
      </c>
      <c r="B22" s="66" t="s">
        <v>78</v>
      </c>
      <c r="C22" s="66" t="s">
        <v>26</v>
      </c>
      <c r="D22" s="66" t="s">
        <v>79</v>
      </c>
      <c r="E22" s="13" t="s">
        <v>54</v>
      </c>
      <c r="F22" s="67">
        <v>1.7361111111111112E-2</v>
      </c>
      <c r="G22" s="38"/>
      <c r="H22" s="57" t="s">
        <v>83</v>
      </c>
      <c r="I22" s="26"/>
      <c r="J22" s="26"/>
      <c r="K22" s="26"/>
      <c r="L22" s="26"/>
    </row>
    <row r="23" spans="1:17" ht="26.4" x14ac:dyDescent="0.25">
      <c r="A23" s="37">
        <f>A22+F22</f>
        <v>0.61458333333333337</v>
      </c>
      <c r="B23" s="66" t="s">
        <v>75</v>
      </c>
      <c r="C23" s="66" t="s">
        <v>76</v>
      </c>
      <c r="D23" s="66" t="s">
        <v>77</v>
      </c>
      <c r="E23" s="13" t="s">
        <v>18</v>
      </c>
      <c r="F23" s="67">
        <v>1.7361111111111112E-2</v>
      </c>
      <c r="G23" s="38"/>
      <c r="H23" s="57" t="s">
        <v>83</v>
      </c>
      <c r="K23" s="17"/>
      <c r="L23" s="18"/>
    </row>
    <row r="24" spans="1:17" x14ac:dyDescent="0.25">
      <c r="A24" s="37">
        <f>A23+F23</f>
        <v>0.63194444444444453</v>
      </c>
      <c r="B24" s="50" t="s">
        <v>12</v>
      </c>
      <c r="C24" s="50" t="s">
        <v>12</v>
      </c>
      <c r="D24" s="50" t="s">
        <v>13</v>
      </c>
      <c r="E24" s="69" t="s">
        <v>19</v>
      </c>
      <c r="F24" s="70">
        <v>2.0833333333333301E-2</v>
      </c>
      <c r="G24" s="16" t="s">
        <v>15</v>
      </c>
      <c r="H24" s="19"/>
      <c r="K24" s="17"/>
      <c r="L24" s="18"/>
    </row>
    <row r="25" spans="1:17" x14ac:dyDescent="0.25">
      <c r="A25" s="37">
        <f t="shared" ref="A25" si="1">A24+F24</f>
        <v>0.65277777777777779</v>
      </c>
      <c r="B25" s="149" t="s">
        <v>10</v>
      </c>
      <c r="C25" s="150"/>
      <c r="D25" s="150"/>
      <c r="E25" s="151"/>
      <c r="F25" s="68">
        <v>1.3888888888888888E-2</v>
      </c>
      <c r="G25" s="22"/>
      <c r="H25" s="59"/>
      <c r="I25" s="19"/>
      <c r="J25" s="20"/>
      <c r="K25" s="19"/>
      <c r="L25" s="18"/>
      <c r="Q25" s="21"/>
    </row>
    <row r="26" spans="1:17" ht="50.4" customHeight="1" x14ac:dyDescent="0.25">
      <c r="A26" s="88" t="s">
        <v>72</v>
      </c>
      <c r="B26" s="153" t="s">
        <v>91</v>
      </c>
      <c r="C26" s="153"/>
      <c r="D26" s="153"/>
      <c r="E26" s="153"/>
      <c r="F26" s="153"/>
      <c r="G26" s="22"/>
      <c r="H26" s="17"/>
      <c r="I26" s="17"/>
      <c r="J26" s="17"/>
      <c r="K26" s="23"/>
      <c r="L26" s="18"/>
      <c r="Q26" s="21"/>
    </row>
    <row r="27" spans="1:17" ht="16.95" customHeight="1" x14ac:dyDescent="0.25">
      <c r="A27" s="81"/>
      <c r="B27" s="153" t="s">
        <v>228</v>
      </c>
      <c r="C27" s="153"/>
      <c r="D27" s="153"/>
      <c r="E27" s="153"/>
      <c r="F27" s="153"/>
      <c r="G27" s="38"/>
      <c r="H27" s="17"/>
      <c r="I27" s="17"/>
      <c r="J27" s="17"/>
      <c r="K27" s="17"/>
      <c r="L27" s="17"/>
    </row>
    <row r="28" spans="1:17" ht="19.2" customHeight="1" x14ac:dyDescent="0.25">
      <c r="A28" s="37">
        <f>A25+F25</f>
        <v>0.66666666666666663</v>
      </c>
      <c r="B28" s="78" t="s">
        <v>96</v>
      </c>
      <c r="C28" s="78" t="s">
        <v>17</v>
      </c>
      <c r="D28" s="78" t="s">
        <v>97</v>
      </c>
      <c r="E28" s="34" t="s">
        <v>21</v>
      </c>
      <c r="F28" s="79">
        <v>6.9444444444444397E-3</v>
      </c>
      <c r="G28" s="38"/>
      <c r="H28" s="17"/>
      <c r="I28" s="17"/>
      <c r="J28" s="17"/>
      <c r="K28" s="17"/>
      <c r="L28" s="17"/>
    </row>
    <row r="29" spans="1:17" ht="33.6" customHeight="1" x14ac:dyDescent="0.25">
      <c r="A29" s="37">
        <f t="shared" ref="A29:A31" si="2">A28+F28</f>
        <v>0.67361111111111105</v>
      </c>
      <c r="B29" s="78" t="s">
        <v>93</v>
      </c>
      <c r="C29" s="78" t="s">
        <v>94</v>
      </c>
      <c r="D29" s="78" t="s">
        <v>95</v>
      </c>
      <c r="E29" s="34" t="s">
        <v>23</v>
      </c>
      <c r="F29" s="79">
        <v>1.7361111111111112E-2</v>
      </c>
      <c r="G29" s="38"/>
      <c r="H29" s="139"/>
      <c r="I29" s="17"/>
      <c r="J29" s="17"/>
      <c r="K29" s="17"/>
      <c r="L29" s="17"/>
    </row>
    <row r="30" spans="1:17" ht="38.4" customHeight="1" x14ac:dyDescent="0.25">
      <c r="A30" s="37">
        <f t="shared" si="2"/>
        <v>0.69097222222222221</v>
      </c>
      <c r="B30" s="78" t="s">
        <v>87</v>
      </c>
      <c r="C30" s="78" t="s">
        <v>88</v>
      </c>
      <c r="D30" s="78" t="s">
        <v>90</v>
      </c>
      <c r="E30" s="34" t="s">
        <v>55</v>
      </c>
      <c r="F30" s="79">
        <v>1.7361111111111112E-2</v>
      </c>
      <c r="H30" s="17"/>
      <c r="I30" s="17"/>
      <c r="J30" s="17"/>
      <c r="K30" s="17"/>
      <c r="L30" s="17"/>
    </row>
    <row r="31" spans="1:17" ht="31.95" customHeight="1" x14ac:dyDescent="0.25">
      <c r="A31" s="37">
        <f t="shared" si="2"/>
        <v>0.70833333333333337</v>
      </c>
      <c r="B31" s="78" t="s">
        <v>98</v>
      </c>
      <c r="C31" s="80" t="s">
        <v>99</v>
      </c>
      <c r="D31" s="168" t="s">
        <v>156</v>
      </c>
      <c r="E31" s="34" t="s">
        <v>56</v>
      </c>
      <c r="F31" s="79">
        <v>1.7361111111111112E-2</v>
      </c>
      <c r="G31" s="168"/>
      <c r="H31" s="169"/>
      <c r="I31" s="17"/>
      <c r="J31" s="17"/>
      <c r="K31" s="17"/>
      <c r="L31" s="18"/>
    </row>
    <row r="32" spans="1:17" ht="26.4" customHeight="1" x14ac:dyDescent="0.25">
      <c r="A32" s="37">
        <f>A31+F31</f>
        <v>0.72569444444444453</v>
      </c>
      <c r="B32" s="50" t="s">
        <v>12</v>
      </c>
      <c r="C32" s="50" t="s">
        <v>12</v>
      </c>
      <c r="D32" s="50" t="s">
        <v>13</v>
      </c>
      <c r="E32" s="69" t="s">
        <v>57</v>
      </c>
      <c r="F32" s="70">
        <v>3.125E-2</v>
      </c>
      <c r="G32" s="16" t="s">
        <v>220</v>
      </c>
      <c r="H32" s="17"/>
      <c r="I32" s="17"/>
      <c r="J32" s="17"/>
      <c r="K32" s="17"/>
      <c r="L32" s="17"/>
    </row>
    <row r="33" spans="1:12" ht="24" customHeight="1" x14ac:dyDescent="0.25">
      <c r="A33" s="37">
        <f>A32+F32</f>
        <v>0.75694444444444453</v>
      </c>
      <c r="B33" s="165" t="s">
        <v>180</v>
      </c>
      <c r="C33" s="165"/>
      <c r="D33" s="165"/>
      <c r="E33" s="165"/>
      <c r="F33" s="67">
        <v>8.3333333333333329E-2</v>
      </c>
      <c r="G33" s="36"/>
      <c r="H33" s="56"/>
      <c r="I33" s="26"/>
      <c r="J33" s="26"/>
      <c r="K33" s="26"/>
      <c r="L33" s="26"/>
    </row>
    <row r="34" spans="1:12" ht="20.399999999999999" customHeight="1" x14ac:dyDescent="0.25">
      <c r="A34" s="37">
        <f>A33+F33</f>
        <v>0.8402777777777779</v>
      </c>
      <c r="B34" s="155" t="s">
        <v>24</v>
      </c>
      <c r="C34" s="156"/>
      <c r="D34" s="156"/>
      <c r="E34" s="156"/>
      <c r="F34" s="157"/>
      <c r="G34" s="36"/>
      <c r="H34" s="17"/>
      <c r="I34" s="17"/>
      <c r="J34" s="17"/>
      <c r="K34" s="17"/>
      <c r="L34" s="17"/>
    </row>
    <row r="35" spans="1:12" x14ac:dyDescent="0.25">
      <c r="A35" s="25"/>
      <c r="B35" s="152"/>
      <c r="C35" s="152"/>
      <c r="D35" s="152"/>
      <c r="E35" s="152"/>
      <c r="F35" s="152"/>
      <c r="G35" s="36"/>
      <c r="H35" s="17"/>
      <c r="I35" s="17"/>
      <c r="J35" s="17"/>
      <c r="K35" s="17"/>
      <c r="L35" s="17"/>
    </row>
    <row r="36" spans="1:12" ht="38.85" customHeight="1" x14ac:dyDescent="0.25">
      <c r="A36" s="27"/>
      <c r="B36" s="17"/>
      <c r="C36" s="17"/>
      <c r="D36" s="29"/>
      <c r="E36" s="11"/>
      <c r="F36" s="28"/>
      <c r="G36" s="17"/>
      <c r="H36" s="17"/>
      <c r="I36" s="17"/>
      <c r="J36" s="17"/>
      <c r="K36" s="17"/>
      <c r="L36" s="18"/>
    </row>
    <row r="37" spans="1:12" ht="36.75" customHeight="1" x14ac:dyDescent="0.25">
      <c r="A37" s="30"/>
      <c r="B37" s="17"/>
      <c r="C37" s="17"/>
      <c r="D37" s="29"/>
      <c r="E37" s="11"/>
      <c r="F37" s="28"/>
      <c r="G37" s="36"/>
      <c r="H37" s="36"/>
      <c r="I37" s="17"/>
      <c r="J37" s="17"/>
      <c r="K37" s="17"/>
      <c r="L37" s="18"/>
    </row>
    <row r="38" spans="1:12" ht="36" customHeight="1" x14ac:dyDescent="0.25">
      <c r="A38" s="88" t="s">
        <v>193</v>
      </c>
      <c r="B38" s="153" t="s">
        <v>91</v>
      </c>
      <c r="C38" s="153"/>
      <c r="D38" s="153"/>
      <c r="E38" s="153"/>
      <c r="F38" s="153"/>
      <c r="G38" s="22"/>
      <c r="H38" s="17"/>
      <c r="I38" s="17"/>
      <c r="J38" s="17"/>
      <c r="K38" s="17"/>
      <c r="L38" s="17"/>
    </row>
    <row r="39" spans="1:12" ht="21.6" customHeight="1" x14ac:dyDescent="0.25">
      <c r="A39" s="81"/>
      <c r="B39" s="153" t="s">
        <v>228</v>
      </c>
      <c r="C39" s="153"/>
      <c r="D39" s="153"/>
      <c r="E39" s="153"/>
      <c r="F39" s="153"/>
      <c r="G39" s="38"/>
      <c r="H39" s="17"/>
      <c r="I39" s="17"/>
      <c r="J39" s="17"/>
      <c r="K39" s="17"/>
      <c r="L39" s="18"/>
    </row>
    <row r="40" spans="1:12" ht="37.200000000000003" customHeight="1" x14ac:dyDescent="0.25">
      <c r="A40" s="37">
        <v>0.375</v>
      </c>
      <c r="B40" s="172" t="s">
        <v>96</v>
      </c>
      <c r="C40" s="172" t="s">
        <v>17</v>
      </c>
      <c r="D40" s="172" t="s">
        <v>130</v>
      </c>
      <c r="E40" s="173" t="s">
        <v>25</v>
      </c>
      <c r="F40" s="174">
        <v>3.125E-2</v>
      </c>
      <c r="G40" s="170"/>
      <c r="H40" s="171"/>
    </row>
    <row r="41" spans="1:12" ht="26.4" x14ac:dyDescent="0.25">
      <c r="A41" s="37">
        <f>A40+F40</f>
        <v>0.40625</v>
      </c>
      <c r="B41" s="172" t="s">
        <v>98</v>
      </c>
      <c r="C41" s="172" t="s">
        <v>99</v>
      </c>
      <c r="D41" s="172" t="s">
        <v>156</v>
      </c>
      <c r="E41" s="173" t="s">
        <v>27</v>
      </c>
      <c r="F41" s="174">
        <v>1.7361111111111112E-2</v>
      </c>
      <c r="G41" s="168"/>
      <c r="H41" s="169"/>
      <c r="I41" s="17"/>
      <c r="J41" s="17"/>
      <c r="K41" s="17"/>
      <c r="L41" s="18"/>
    </row>
    <row r="42" spans="1:12" ht="27.45" customHeight="1" x14ac:dyDescent="0.25">
      <c r="A42" s="37">
        <f>A41+F41</f>
        <v>0.4236111111111111</v>
      </c>
      <c r="B42" s="50" t="s">
        <v>12</v>
      </c>
      <c r="C42" s="50" t="s">
        <v>12</v>
      </c>
      <c r="D42" s="50" t="s">
        <v>13</v>
      </c>
      <c r="E42" s="69" t="s">
        <v>29</v>
      </c>
      <c r="F42" s="70">
        <v>2.0833333333333332E-2</v>
      </c>
      <c r="G42" s="87" t="s">
        <v>15</v>
      </c>
      <c r="H42" s="17"/>
      <c r="L42" s="18"/>
    </row>
    <row r="43" spans="1:12" x14ac:dyDescent="0.25">
      <c r="A43" s="37">
        <f>A42+F42</f>
        <v>0.44444444444444442</v>
      </c>
      <c r="B43" s="149" t="s">
        <v>10</v>
      </c>
      <c r="C43" s="150"/>
      <c r="D43" s="150"/>
      <c r="E43" s="151"/>
      <c r="F43" s="68">
        <v>1.3888888888888888E-2</v>
      </c>
      <c r="G43" s="38"/>
      <c r="H43" s="17"/>
      <c r="I43" s="17"/>
      <c r="J43" s="17"/>
      <c r="K43" s="17"/>
      <c r="L43" s="18"/>
    </row>
    <row r="44" spans="1:12" ht="85.2" customHeight="1" x14ac:dyDescent="0.25">
      <c r="A44" s="37">
        <f>A43+F43</f>
        <v>0.45833333333333331</v>
      </c>
      <c r="B44" s="78" t="s">
        <v>96</v>
      </c>
      <c r="C44" s="78" t="s">
        <v>17</v>
      </c>
      <c r="D44" s="78" t="s">
        <v>230</v>
      </c>
      <c r="E44" s="34" t="s">
        <v>30</v>
      </c>
      <c r="F44" s="79">
        <v>6.9444444444444441E-3</v>
      </c>
      <c r="G44" s="38"/>
      <c r="H44" s="17"/>
      <c r="I44" s="17"/>
      <c r="J44" s="17"/>
      <c r="L44" s="18"/>
    </row>
    <row r="45" spans="1:12" ht="27.45" customHeight="1" x14ac:dyDescent="0.25">
      <c r="A45" s="37">
        <f>A44+F44</f>
        <v>0.46527777777777773</v>
      </c>
      <c r="B45" s="50" t="s">
        <v>12</v>
      </c>
      <c r="C45" s="50" t="s">
        <v>12</v>
      </c>
      <c r="D45" s="50" t="s">
        <v>13</v>
      </c>
      <c r="E45" s="69" t="s">
        <v>31</v>
      </c>
      <c r="F45" s="70">
        <v>2.0833333333333332E-2</v>
      </c>
      <c r="G45" s="87" t="s">
        <v>15</v>
      </c>
      <c r="H45" s="17"/>
      <c r="L45" s="18"/>
    </row>
    <row r="46" spans="1:12" ht="30.6" customHeight="1" x14ac:dyDescent="0.25">
      <c r="A46" s="37">
        <f t="shared" ref="A46" si="3">A45+F45</f>
        <v>0.48611111111111105</v>
      </c>
      <c r="B46" s="141" t="s">
        <v>235</v>
      </c>
      <c r="C46" s="141"/>
      <c r="D46" s="141"/>
      <c r="E46" s="141"/>
      <c r="F46" s="76">
        <v>6.25E-2</v>
      </c>
      <c r="G46" s="38"/>
      <c r="H46" s="17" t="s">
        <v>190</v>
      </c>
      <c r="I46" s="17"/>
      <c r="J46" s="17"/>
      <c r="K46" s="17"/>
      <c r="L46" s="18"/>
    </row>
    <row r="47" spans="1:12" ht="45" customHeight="1" x14ac:dyDescent="0.25">
      <c r="A47" s="88" t="s">
        <v>194</v>
      </c>
      <c r="B47" s="153" t="s">
        <v>91</v>
      </c>
      <c r="C47" s="153"/>
      <c r="D47" s="153"/>
      <c r="E47" s="153"/>
      <c r="F47" s="153"/>
      <c r="G47" s="22"/>
      <c r="H47" s="17"/>
      <c r="I47" s="17"/>
      <c r="J47" s="17"/>
      <c r="K47" s="17"/>
      <c r="L47" s="17"/>
    </row>
    <row r="48" spans="1:12" ht="21.6" customHeight="1" x14ac:dyDescent="0.25">
      <c r="A48" s="81"/>
      <c r="B48" s="153" t="s">
        <v>228</v>
      </c>
      <c r="C48" s="153"/>
      <c r="D48" s="153"/>
      <c r="E48" s="153"/>
      <c r="F48" s="153"/>
      <c r="G48" s="38"/>
      <c r="H48" s="17"/>
      <c r="I48" s="17"/>
      <c r="J48" s="17"/>
      <c r="K48" s="17"/>
      <c r="L48" s="18"/>
    </row>
    <row r="49" spans="1:17" ht="39" customHeight="1" x14ac:dyDescent="0.25">
      <c r="A49" s="37">
        <f>A46+F46</f>
        <v>0.54861111111111105</v>
      </c>
      <c r="B49" s="78" t="s">
        <v>152</v>
      </c>
      <c r="C49" s="78" t="s">
        <v>20</v>
      </c>
      <c r="D49" s="78" t="s">
        <v>158</v>
      </c>
      <c r="E49" s="34" t="s">
        <v>32</v>
      </c>
      <c r="F49" s="79">
        <v>1.7361111111111112E-2</v>
      </c>
      <c r="G49" s="36"/>
      <c r="H49" s="17"/>
      <c r="I49" s="17"/>
      <c r="J49" s="17"/>
      <c r="K49" s="17"/>
      <c r="L49" s="17"/>
    </row>
    <row r="50" spans="1:17" ht="35.4" customHeight="1" x14ac:dyDescent="0.25">
      <c r="A50" s="37">
        <f>A49+F49</f>
        <v>0.56597222222222221</v>
      </c>
      <c r="B50" s="78" t="s">
        <v>100</v>
      </c>
      <c r="C50" s="78" t="s">
        <v>20</v>
      </c>
      <c r="D50" s="78" t="s">
        <v>157</v>
      </c>
      <c r="E50" s="34" t="s">
        <v>34</v>
      </c>
      <c r="F50" s="79">
        <v>1.7361111111111112E-2</v>
      </c>
      <c r="G50" s="36"/>
      <c r="H50" s="17"/>
      <c r="I50" s="17"/>
      <c r="J50" s="17"/>
      <c r="K50" s="17"/>
      <c r="L50" s="17"/>
    </row>
    <row r="51" spans="1:17" ht="43.2" customHeight="1" x14ac:dyDescent="0.25">
      <c r="A51" s="37">
        <f>A50+F50</f>
        <v>0.58333333333333337</v>
      </c>
      <c r="B51" s="137" t="s">
        <v>98</v>
      </c>
      <c r="C51" s="137" t="s">
        <v>99</v>
      </c>
      <c r="D51" s="137" t="s">
        <v>183</v>
      </c>
      <c r="E51" s="136" t="s">
        <v>35</v>
      </c>
      <c r="F51" s="138">
        <v>8.3333333333333329E-2</v>
      </c>
      <c r="G51" s="36"/>
      <c r="H51" s="17" t="s">
        <v>192</v>
      </c>
      <c r="I51" s="17"/>
      <c r="J51" s="17"/>
      <c r="K51" s="17"/>
      <c r="L51" s="17"/>
    </row>
    <row r="52" spans="1:17" ht="27.45" customHeight="1" x14ac:dyDescent="0.25">
      <c r="A52" s="37">
        <f>A51+F51</f>
        <v>0.66666666666666674</v>
      </c>
      <c r="B52" s="50" t="s">
        <v>12</v>
      </c>
      <c r="C52" s="50" t="s">
        <v>12</v>
      </c>
      <c r="D52" s="50" t="s">
        <v>191</v>
      </c>
      <c r="E52" s="69" t="s">
        <v>37</v>
      </c>
      <c r="F52" s="70">
        <v>2.0833333333333332E-2</v>
      </c>
      <c r="G52" s="87" t="s">
        <v>15</v>
      </c>
      <c r="H52" s="17"/>
      <c r="L52" s="18"/>
    </row>
    <row r="53" spans="1:17" ht="20.399999999999999" customHeight="1" x14ac:dyDescent="0.25">
      <c r="A53" s="37">
        <f>A52+F52</f>
        <v>0.68750000000000011</v>
      </c>
      <c r="B53" s="155" t="s">
        <v>24</v>
      </c>
      <c r="C53" s="156"/>
      <c r="D53" s="156"/>
      <c r="E53" s="156"/>
      <c r="F53" s="157"/>
      <c r="G53" s="36"/>
      <c r="H53" s="17"/>
      <c r="I53" s="17"/>
      <c r="J53" s="17"/>
      <c r="K53" s="17"/>
      <c r="L53" s="17"/>
    </row>
    <row r="54" spans="1:17" ht="27.45" customHeight="1" x14ac:dyDescent="0.25">
      <c r="A54" s="17"/>
      <c r="B54" s="158" t="s">
        <v>236</v>
      </c>
      <c r="C54" s="158"/>
      <c r="D54" s="158"/>
      <c r="E54" s="158"/>
      <c r="F54" s="158"/>
      <c r="G54" s="17"/>
      <c r="H54" s="17"/>
      <c r="L54" s="18"/>
    </row>
    <row r="55" spans="1:17" ht="27.45" customHeight="1" x14ac:dyDescent="0.25">
      <c r="A55" s="17"/>
      <c r="B55" s="36"/>
      <c r="C55" s="17"/>
      <c r="D55" s="17"/>
      <c r="E55" s="17"/>
      <c r="F55" s="17"/>
      <c r="G55" s="17"/>
      <c r="H55" s="17"/>
      <c r="L55" s="18"/>
    </row>
    <row r="56" spans="1:17" ht="64.2" customHeight="1" x14ac:dyDescent="0.25">
      <c r="A56" s="39"/>
      <c r="B56" s="61"/>
      <c r="C56" s="61"/>
      <c r="D56" s="61"/>
      <c r="E56" s="62"/>
      <c r="F56" s="33"/>
      <c r="G56" s="36"/>
      <c r="H56" s="146"/>
      <c r="I56" s="146"/>
      <c r="J56" s="146"/>
      <c r="K56" s="146"/>
      <c r="L56" s="146"/>
    </row>
    <row r="57" spans="1:17" s="83" customFormat="1" ht="53.4" customHeight="1" x14ac:dyDescent="0.25">
      <c r="A57" s="71" t="s">
        <v>196</v>
      </c>
      <c r="B57" s="154" t="s">
        <v>101</v>
      </c>
      <c r="C57" s="154"/>
      <c r="D57" s="154"/>
      <c r="E57" s="154"/>
      <c r="F57" s="154"/>
      <c r="G57" s="90"/>
      <c r="H57" s="11"/>
      <c r="J57" s="86"/>
      <c r="K57" s="86"/>
      <c r="L57" s="86"/>
      <c r="Q57" s="57"/>
    </row>
    <row r="58" spans="1:17" s="83" customFormat="1" ht="51.75" customHeight="1" x14ac:dyDescent="0.25">
      <c r="A58" s="37"/>
      <c r="B58" s="159" t="s">
        <v>227</v>
      </c>
      <c r="C58" s="159"/>
      <c r="D58" s="159"/>
      <c r="E58" s="159"/>
      <c r="F58" s="159"/>
      <c r="G58" s="90"/>
      <c r="H58" s="11"/>
      <c r="I58" s="90"/>
      <c r="J58" s="86"/>
      <c r="K58" s="86"/>
      <c r="L58" s="86"/>
      <c r="Q58" s="57"/>
    </row>
    <row r="59" spans="1:17" s="83" customFormat="1" ht="51.75" customHeight="1" x14ac:dyDescent="0.25">
      <c r="A59" s="37">
        <v>0.35416666666666669</v>
      </c>
      <c r="B59" s="91" t="s">
        <v>112</v>
      </c>
      <c r="C59" s="92" t="s">
        <v>22</v>
      </c>
      <c r="D59" s="92" t="s">
        <v>97</v>
      </c>
      <c r="E59" s="63" t="s">
        <v>40</v>
      </c>
      <c r="F59" s="93">
        <v>6.9444444444444441E-3</v>
      </c>
      <c r="G59" s="90"/>
      <c r="H59" s="11"/>
      <c r="I59" s="90"/>
      <c r="J59" s="86"/>
      <c r="K59" s="86"/>
      <c r="L59" s="86"/>
      <c r="Q59" s="57"/>
    </row>
    <row r="60" spans="1:17" s="83" customFormat="1" ht="41.1" customHeight="1" x14ac:dyDescent="0.25">
      <c r="A60" s="37">
        <f>A59+F59</f>
        <v>0.3611111111111111</v>
      </c>
      <c r="B60" s="91" t="s">
        <v>131</v>
      </c>
      <c r="C60" s="92" t="s">
        <v>132</v>
      </c>
      <c r="D60" s="92" t="s">
        <v>133</v>
      </c>
      <c r="E60" s="63" t="s">
        <v>41</v>
      </c>
      <c r="F60" s="93">
        <v>1.7361111111111112E-2</v>
      </c>
      <c r="G60" s="58" t="s">
        <v>28</v>
      </c>
      <c r="H60" s="11" t="s">
        <v>83</v>
      </c>
      <c r="I60" s="86"/>
      <c r="J60" s="86"/>
      <c r="K60" s="86"/>
      <c r="L60" s="86"/>
      <c r="Q60" s="57"/>
    </row>
    <row r="61" spans="1:17" s="83" customFormat="1" ht="40.35" customHeight="1" x14ac:dyDescent="0.25">
      <c r="A61" s="37">
        <f>A60+F60</f>
        <v>0.37847222222222221</v>
      </c>
      <c r="B61" s="172" t="s">
        <v>170</v>
      </c>
      <c r="C61" s="175" t="s">
        <v>164</v>
      </c>
      <c r="D61" s="175" t="s">
        <v>155</v>
      </c>
      <c r="E61" s="173" t="s">
        <v>42</v>
      </c>
      <c r="F61" s="174">
        <v>1.7361111111111112E-2</v>
      </c>
      <c r="G61" s="176" t="s">
        <v>28</v>
      </c>
      <c r="H61" s="177" t="s">
        <v>74</v>
      </c>
      <c r="I61" s="90"/>
      <c r="J61" s="90"/>
      <c r="K61" s="90"/>
      <c r="L61" s="90"/>
      <c r="M61" s="90"/>
      <c r="Q61" s="57"/>
    </row>
    <row r="62" spans="1:17" s="83" customFormat="1" ht="40.35" customHeight="1" x14ac:dyDescent="0.25">
      <c r="A62" s="37">
        <f t="shared" ref="A62:A80" si="4">A61+F61</f>
        <v>0.39583333333333331</v>
      </c>
      <c r="B62" s="92" t="s">
        <v>73</v>
      </c>
      <c r="C62" s="92" t="s">
        <v>33</v>
      </c>
      <c r="D62" s="92" t="s">
        <v>111</v>
      </c>
      <c r="E62" s="94" t="s">
        <v>43</v>
      </c>
      <c r="F62" s="93">
        <v>1.7361111111111101E-2</v>
      </c>
      <c r="G62" s="58" t="s">
        <v>28</v>
      </c>
      <c r="H62" s="11" t="s">
        <v>74</v>
      </c>
      <c r="I62" s="86"/>
      <c r="J62" s="86"/>
      <c r="K62" s="86"/>
      <c r="L62" s="86"/>
      <c r="Q62" s="57"/>
    </row>
    <row r="63" spans="1:17" s="83" customFormat="1" ht="40.35" customHeight="1" x14ac:dyDescent="0.25">
      <c r="A63" s="37">
        <f t="shared" si="4"/>
        <v>0.41319444444444442</v>
      </c>
      <c r="B63" s="91" t="s">
        <v>112</v>
      </c>
      <c r="C63" s="91" t="s">
        <v>22</v>
      </c>
      <c r="D63" s="91" t="s">
        <v>113</v>
      </c>
      <c r="E63" s="63" t="s">
        <v>58</v>
      </c>
      <c r="F63" s="93">
        <v>1.7361111111111101E-2</v>
      </c>
      <c r="G63" s="58" t="s">
        <v>28</v>
      </c>
      <c r="H63" s="11" t="s">
        <v>74</v>
      </c>
      <c r="I63" s="86"/>
      <c r="J63" s="86"/>
      <c r="K63" s="86"/>
      <c r="L63" s="86"/>
      <c r="Q63" s="57"/>
    </row>
    <row r="64" spans="1:17" s="83" customFormat="1" ht="45.45" customHeight="1" x14ac:dyDescent="0.25">
      <c r="A64" s="37">
        <f t="shared" ref="A64:A70" si="5">A63+F63</f>
        <v>0.43055555555555552</v>
      </c>
      <c r="B64" s="50" t="s">
        <v>12</v>
      </c>
      <c r="C64" s="50" t="s">
        <v>12</v>
      </c>
      <c r="D64" s="50" t="s">
        <v>13</v>
      </c>
      <c r="E64" s="69" t="s">
        <v>59</v>
      </c>
      <c r="F64" s="70">
        <v>1.3888888888888888E-2</v>
      </c>
      <c r="G64" s="89" t="s">
        <v>221</v>
      </c>
      <c r="H64" s="11"/>
      <c r="I64" s="90"/>
      <c r="J64" s="90"/>
      <c r="K64" s="90"/>
      <c r="L64" s="90"/>
      <c r="Q64" s="57"/>
    </row>
    <row r="65" spans="1:17" s="83" customFormat="1" ht="25.2" customHeight="1" x14ac:dyDescent="0.25">
      <c r="A65" s="37">
        <f t="shared" si="5"/>
        <v>0.44444444444444442</v>
      </c>
      <c r="B65" s="149" t="s">
        <v>10</v>
      </c>
      <c r="C65" s="150"/>
      <c r="D65" s="150"/>
      <c r="E65" s="151"/>
      <c r="F65" s="68">
        <v>1.3888888888888888E-2</v>
      </c>
      <c r="G65" s="90"/>
      <c r="H65" s="11"/>
      <c r="I65" s="86"/>
      <c r="J65" s="86"/>
      <c r="K65" s="86"/>
      <c r="L65" s="86"/>
      <c r="Q65" s="57"/>
    </row>
    <row r="66" spans="1:17" s="83" customFormat="1" ht="53.4" customHeight="1" x14ac:dyDescent="0.25">
      <c r="A66" s="37">
        <f t="shared" si="5"/>
        <v>0.45833333333333331</v>
      </c>
      <c r="B66" s="91" t="s">
        <v>144</v>
      </c>
      <c r="C66" s="92" t="s">
        <v>145</v>
      </c>
      <c r="D66" s="92" t="s">
        <v>150</v>
      </c>
      <c r="E66" s="63" t="s">
        <v>44</v>
      </c>
      <c r="F66" s="93">
        <v>1.7361111111111101E-2</v>
      </c>
      <c r="G66" s="58" t="s">
        <v>28</v>
      </c>
      <c r="H66" s="11" t="s">
        <v>74</v>
      </c>
      <c r="I66" s="86"/>
      <c r="J66" s="86"/>
      <c r="K66" s="86"/>
      <c r="L66" s="86"/>
      <c r="Q66" s="57"/>
    </row>
    <row r="67" spans="1:17" s="83" customFormat="1" ht="53.4" customHeight="1" x14ac:dyDescent="0.25">
      <c r="A67" s="37">
        <f t="shared" si="5"/>
        <v>0.47569444444444442</v>
      </c>
      <c r="B67" s="91" t="s">
        <v>162</v>
      </c>
      <c r="C67" s="92" t="s">
        <v>145</v>
      </c>
      <c r="D67" s="92" t="s">
        <v>163</v>
      </c>
      <c r="E67" s="63" t="s">
        <v>45</v>
      </c>
      <c r="F67" s="93">
        <v>1.7361111111111101E-2</v>
      </c>
      <c r="G67" s="58" t="s">
        <v>28</v>
      </c>
      <c r="H67" s="11" t="s">
        <v>74</v>
      </c>
      <c r="I67" s="86"/>
      <c r="J67" s="86"/>
      <c r="K67" s="86"/>
      <c r="L67" s="86"/>
      <c r="Q67" s="57"/>
    </row>
    <row r="68" spans="1:17" s="83" customFormat="1" ht="53.4" customHeight="1" x14ac:dyDescent="0.25">
      <c r="A68" s="37">
        <f t="shared" si="5"/>
        <v>0.49305555555555552</v>
      </c>
      <c r="B68" s="91" t="s">
        <v>143</v>
      </c>
      <c r="C68" s="92" t="s">
        <v>145</v>
      </c>
      <c r="D68" s="92" t="s">
        <v>151</v>
      </c>
      <c r="E68" s="63" t="s">
        <v>60</v>
      </c>
      <c r="F68" s="93">
        <v>1.7361111111111112E-2</v>
      </c>
      <c r="G68" s="58" t="s">
        <v>28</v>
      </c>
      <c r="H68" s="11" t="s">
        <v>74</v>
      </c>
      <c r="I68" s="90"/>
      <c r="J68" s="90"/>
      <c r="K68" s="86"/>
      <c r="L68" s="86"/>
      <c r="Q68" s="57"/>
    </row>
    <row r="69" spans="1:17" s="83" customFormat="1" ht="53.4" customHeight="1" x14ac:dyDescent="0.25">
      <c r="A69" s="37">
        <f t="shared" si="5"/>
        <v>0.51041666666666663</v>
      </c>
      <c r="B69" s="50" t="s">
        <v>12</v>
      </c>
      <c r="C69" s="50" t="s">
        <v>12</v>
      </c>
      <c r="D69" s="50" t="s">
        <v>13</v>
      </c>
      <c r="E69" s="69" t="s">
        <v>61</v>
      </c>
      <c r="F69" s="70">
        <v>1.3888888888888888E-2</v>
      </c>
      <c r="G69" s="89" t="s">
        <v>221</v>
      </c>
      <c r="H69" s="11"/>
      <c r="I69" s="90"/>
      <c r="J69" s="90"/>
      <c r="K69" s="86"/>
      <c r="L69" s="86"/>
      <c r="Q69" s="57"/>
    </row>
    <row r="70" spans="1:17" s="83" customFormat="1" ht="31.95" customHeight="1" x14ac:dyDescent="0.25">
      <c r="A70" s="37">
        <f t="shared" si="5"/>
        <v>0.52430555555555547</v>
      </c>
      <c r="B70" s="141" t="s">
        <v>235</v>
      </c>
      <c r="C70" s="141"/>
      <c r="D70" s="141"/>
      <c r="E70" s="141"/>
      <c r="F70" s="76">
        <v>4.1666666666666699E-2</v>
      </c>
      <c r="G70" s="86"/>
      <c r="H70" s="95"/>
      <c r="I70" s="86"/>
      <c r="J70" s="86"/>
      <c r="K70" s="86"/>
      <c r="L70" s="86"/>
      <c r="Q70" s="57"/>
    </row>
    <row r="71" spans="1:17" s="83" customFormat="1" ht="47.4" customHeight="1" x14ac:dyDescent="0.25">
      <c r="A71" s="71" t="s">
        <v>195</v>
      </c>
      <c r="B71" s="154" t="s">
        <v>101</v>
      </c>
      <c r="C71" s="154"/>
      <c r="D71" s="154"/>
      <c r="E71" s="154"/>
      <c r="F71" s="154"/>
      <c r="G71" s="90"/>
      <c r="H71" s="11"/>
      <c r="J71" s="86"/>
      <c r="K71" s="86"/>
      <c r="L71" s="86"/>
      <c r="Q71" s="57"/>
    </row>
    <row r="72" spans="1:17" s="83" customFormat="1" ht="42" customHeight="1" x14ac:dyDescent="0.25">
      <c r="A72" s="37"/>
      <c r="B72" s="159" t="s">
        <v>227</v>
      </c>
      <c r="C72" s="159"/>
      <c r="D72" s="159"/>
      <c r="E72" s="159"/>
      <c r="F72" s="159"/>
      <c r="G72" s="90"/>
      <c r="H72" s="11"/>
      <c r="I72" s="90"/>
      <c r="J72" s="86"/>
      <c r="K72" s="86"/>
      <c r="L72" s="86"/>
      <c r="Q72" s="57"/>
    </row>
    <row r="73" spans="1:17" s="83" customFormat="1" ht="53.4" customHeight="1" x14ac:dyDescent="0.25">
      <c r="A73" s="37">
        <f>A70+F70</f>
        <v>0.56597222222222221</v>
      </c>
      <c r="B73" s="91" t="s">
        <v>136</v>
      </c>
      <c r="C73" s="92" t="s">
        <v>137</v>
      </c>
      <c r="D73" s="92" t="s">
        <v>138</v>
      </c>
      <c r="E73" s="63" t="s">
        <v>172</v>
      </c>
      <c r="F73" s="93">
        <v>1.7361111111111101E-2</v>
      </c>
      <c r="G73" s="58" t="s">
        <v>28</v>
      </c>
      <c r="H73" s="11" t="s">
        <v>74</v>
      </c>
      <c r="I73" s="86"/>
      <c r="J73" s="86"/>
      <c r="K73" s="86"/>
      <c r="L73" s="86"/>
      <c r="Q73" s="57"/>
    </row>
    <row r="74" spans="1:17" s="83" customFormat="1" ht="60" customHeight="1" x14ac:dyDescent="0.25">
      <c r="A74" s="37">
        <f>A73+F73</f>
        <v>0.58333333333333326</v>
      </c>
      <c r="B74" s="172" t="s">
        <v>103</v>
      </c>
      <c r="C74" s="172" t="s">
        <v>20</v>
      </c>
      <c r="D74" s="178" t="s">
        <v>102</v>
      </c>
      <c r="E74" s="179" t="s">
        <v>173</v>
      </c>
      <c r="F74" s="180">
        <v>1.7361111111111112E-2</v>
      </c>
      <c r="G74" s="176" t="s">
        <v>28</v>
      </c>
      <c r="H74" s="177" t="s">
        <v>247</v>
      </c>
      <c r="I74" s="86"/>
      <c r="J74" s="90"/>
      <c r="K74" s="90"/>
      <c r="L74" s="90"/>
      <c r="Q74" s="57"/>
    </row>
    <row r="75" spans="1:17" s="83" customFormat="1" ht="47.4" customHeight="1" x14ac:dyDescent="0.25">
      <c r="A75" s="37">
        <f>A74+F74</f>
        <v>0.60069444444444442</v>
      </c>
      <c r="B75" s="50" t="s">
        <v>12</v>
      </c>
      <c r="C75" s="50" t="s">
        <v>12</v>
      </c>
      <c r="D75" s="50" t="s">
        <v>13</v>
      </c>
      <c r="E75" s="69" t="s">
        <v>174</v>
      </c>
      <c r="F75" s="70">
        <v>1.3888888888888888E-2</v>
      </c>
      <c r="G75" s="89" t="s">
        <v>221</v>
      </c>
      <c r="H75" s="11"/>
      <c r="I75" s="90"/>
      <c r="J75" s="90"/>
      <c r="K75" s="86"/>
      <c r="L75" s="86"/>
      <c r="Q75" s="57"/>
    </row>
    <row r="76" spans="1:17" s="83" customFormat="1" ht="30.6" customHeight="1" x14ac:dyDescent="0.25">
      <c r="A76" s="37">
        <f>A75+F75</f>
        <v>0.61458333333333326</v>
      </c>
      <c r="B76" s="149" t="s">
        <v>10</v>
      </c>
      <c r="C76" s="150"/>
      <c r="D76" s="150"/>
      <c r="E76" s="151"/>
      <c r="F76" s="68">
        <v>1.3888888888888888E-2</v>
      </c>
      <c r="G76" s="11"/>
      <c r="H76" s="11"/>
      <c r="I76" s="90"/>
      <c r="J76" s="90"/>
      <c r="K76" s="86"/>
      <c r="L76" s="86"/>
      <c r="Q76" s="57"/>
    </row>
    <row r="77" spans="1:17" s="83" customFormat="1" ht="49.2" customHeight="1" x14ac:dyDescent="0.25">
      <c r="A77" s="37">
        <f>A76+F76</f>
        <v>0.6284722222222221</v>
      </c>
      <c r="B77" s="91" t="s">
        <v>141</v>
      </c>
      <c r="C77" s="91" t="s">
        <v>38</v>
      </c>
      <c r="D77" s="91" t="s">
        <v>142</v>
      </c>
      <c r="E77" s="63" t="s">
        <v>175</v>
      </c>
      <c r="F77" s="93">
        <v>1.7361111111111112E-2</v>
      </c>
      <c r="G77" s="60" t="s">
        <v>36</v>
      </c>
      <c r="H77" s="11" t="s">
        <v>74</v>
      </c>
      <c r="I77" s="86"/>
      <c r="J77" s="90"/>
      <c r="K77" s="90"/>
      <c r="L77" s="90"/>
      <c r="Q77" s="57"/>
    </row>
    <row r="78" spans="1:17" s="83" customFormat="1" ht="58.2" customHeight="1" x14ac:dyDescent="0.25">
      <c r="A78" s="37">
        <f t="shared" si="4"/>
        <v>0.64583333333333326</v>
      </c>
      <c r="B78" s="91" t="s">
        <v>112</v>
      </c>
      <c r="C78" s="91" t="s">
        <v>22</v>
      </c>
      <c r="D78" s="91" t="s">
        <v>146</v>
      </c>
      <c r="E78" s="63" t="s">
        <v>176</v>
      </c>
      <c r="F78" s="93">
        <v>1.7361111111111112E-2</v>
      </c>
      <c r="G78" s="60" t="s">
        <v>36</v>
      </c>
      <c r="H78" s="11" t="s">
        <v>74</v>
      </c>
      <c r="I78" s="90"/>
      <c r="J78" s="96"/>
      <c r="K78" s="90"/>
      <c r="L78" s="90"/>
      <c r="Q78" s="57"/>
    </row>
    <row r="79" spans="1:17" s="83" customFormat="1" ht="49.2" customHeight="1" x14ac:dyDescent="0.25">
      <c r="A79" s="37">
        <f t="shared" si="4"/>
        <v>0.66319444444444442</v>
      </c>
      <c r="B79" s="92" t="s">
        <v>148</v>
      </c>
      <c r="C79" s="92" t="s">
        <v>147</v>
      </c>
      <c r="D79" s="92" t="s">
        <v>149</v>
      </c>
      <c r="E79" s="94" t="s">
        <v>198</v>
      </c>
      <c r="F79" s="97">
        <v>1.7361111111111112E-2</v>
      </c>
      <c r="G79" s="60" t="s">
        <v>36</v>
      </c>
      <c r="H79" s="57" t="s">
        <v>74</v>
      </c>
      <c r="K79" s="90"/>
      <c r="L79" s="90"/>
      <c r="Q79" s="57"/>
    </row>
    <row r="80" spans="1:17" s="83" customFormat="1" ht="32.4" customHeight="1" x14ac:dyDescent="0.25">
      <c r="A80" s="37">
        <f t="shared" si="4"/>
        <v>0.68055555555555558</v>
      </c>
      <c r="B80" s="91" t="s">
        <v>161</v>
      </c>
      <c r="C80" s="92" t="s">
        <v>154</v>
      </c>
      <c r="D80" s="92" t="s">
        <v>160</v>
      </c>
      <c r="E80" s="63" t="s">
        <v>199</v>
      </c>
      <c r="F80" s="93">
        <v>1.7361111111111101E-2</v>
      </c>
      <c r="G80" s="60" t="s">
        <v>36</v>
      </c>
      <c r="H80" s="11" t="s">
        <v>74</v>
      </c>
      <c r="I80" s="90"/>
      <c r="J80" s="90"/>
      <c r="K80" s="90"/>
      <c r="L80" s="90"/>
      <c r="Q80" s="57"/>
    </row>
    <row r="81" spans="1:17" s="83" customFormat="1" ht="32.4" customHeight="1" x14ac:dyDescent="0.25">
      <c r="A81" s="37">
        <f>A80+F80</f>
        <v>0.69791666666666663</v>
      </c>
      <c r="B81" s="50" t="s">
        <v>12</v>
      </c>
      <c r="C81" s="50" t="s">
        <v>12</v>
      </c>
      <c r="D81" s="50" t="s">
        <v>13</v>
      </c>
      <c r="E81" s="69" t="s">
        <v>200</v>
      </c>
      <c r="F81" s="70">
        <v>1.3888888888888888E-2</v>
      </c>
      <c r="G81" s="89" t="s">
        <v>221</v>
      </c>
      <c r="H81" s="11"/>
      <c r="I81" s="90"/>
      <c r="J81" s="90"/>
      <c r="K81" s="90"/>
      <c r="L81" s="90"/>
      <c r="Q81" s="57"/>
    </row>
    <row r="82" spans="1:17" s="83" customFormat="1" ht="50.4" customHeight="1" x14ac:dyDescent="0.25">
      <c r="A82" s="37">
        <f>A81+F81</f>
        <v>0.71180555555555547</v>
      </c>
      <c r="B82" s="91" t="s">
        <v>104</v>
      </c>
      <c r="C82" s="91" t="s">
        <v>26</v>
      </c>
      <c r="D82" s="91" t="s">
        <v>105</v>
      </c>
      <c r="E82" s="63" t="s">
        <v>201</v>
      </c>
      <c r="F82" s="93">
        <v>1.7361111111111101E-2</v>
      </c>
      <c r="G82" s="58" t="s">
        <v>28</v>
      </c>
      <c r="H82" s="11" t="s">
        <v>74</v>
      </c>
      <c r="I82" s="90"/>
      <c r="J82" s="90"/>
      <c r="K82" s="90"/>
      <c r="L82" s="90"/>
      <c r="Q82" s="57"/>
    </row>
    <row r="83" spans="1:17" s="83" customFormat="1" ht="53.4" customHeight="1" x14ac:dyDescent="0.25">
      <c r="A83" s="37">
        <f>A82+F82</f>
        <v>0.72916666666666652</v>
      </c>
      <c r="B83" s="91" t="s">
        <v>116</v>
      </c>
      <c r="C83" s="91" t="s">
        <v>115</v>
      </c>
      <c r="D83" s="91" t="s">
        <v>117</v>
      </c>
      <c r="E83" s="63" t="s">
        <v>202</v>
      </c>
      <c r="F83" s="93">
        <v>1.7361111111111101E-2</v>
      </c>
      <c r="G83" s="58" t="s">
        <v>28</v>
      </c>
      <c r="H83" s="11" t="s">
        <v>83</v>
      </c>
      <c r="I83" s="86"/>
      <c r="J83" s="86"/>
      <c r="K83" s="86"/>
      <c r="L83" s="86"/>
      <c r="Q83" s="57"/>
    </row>
    <row r="84" spans="1:17" s="83" customFormat="1" ht="32.4" customHeight="1" x14ac:dyDescent="0.25">
      <c r="A84" s="37">
        <f>A83+F83</f>
        <v>0.74652777777777757</v>
      </c>
      <c r="B84" s="50" t="s">
        <v>12</v>
      </c>
      <c r="C84" s="50" t="s">
        <v>12</v>
      </c>
      <c r="D84" s="50" t="s">
        <v>13</v>
      </c>
      <c r="E84" s="69" t="s">
        <v>222</v>
      </c>
      <c r="F84" s="70">
        <v>1.3888888888888888E-2</v>
      </c>
      <c r="G84" s="89" t="s">
        <v>221</v>
      </c>
      <c r="H84" s="11"/>
      <c r="I84" s="90"/>
      <c r="J84" s="90"/>
      <c r="K84" s="90"/>
      <c r="L84" s="90"/>
      <c r="Q84" s="57"/>
    </row>
    <row r="85" spans="1:17" s="83" customFormat="1" ht="20.399999999999999" customHeight="1" x14ac:dyDescent="0.25">
      <c r="A85" s="37">
        <f>A84+F84</f>
        <v>0.76041666666666641</v>
      </c>
      <c r="B85" s="147" t="s">
        <v>24</v>
      </c>
      <c r="C85" s="147"/>
      <c r="D85" s="147"/>
      <c r="E85" s="147"/>
      <c r="F85" s="147"/>
      <c r="G85" s="98"/>
      <c r="H85" s="11"/>
      <c r="I85" s="90"/>
      <c r="J85" s="90"/>
      <c r="K85" s="90"/>
      <c r="L85" s="90"/>
      <c r="Q85" s="57"/>
    </row>
    <row r="86" spans="1:17" ht="39" customHeight="1" x14ac:dyDescent="0.25">
      <c r="A86" s="39"/>
      <c r="B86" s="6"/>
      <c r="C86" s="6"/>
      <c r="D86" s="6"/>
      <c r="E86" s="8"/>
      <c r="F86" s="40"/>
      <c r="G86" s="41"/>
      <c r="H86" s="18"/>
      <c r="I86" s="17"/>
      <c r="J86" s="17"/>
      <c r="K86" s="17"/>
      <c r="L86" s="42"/>
    </row>
    <row r="87" spans="1:17" ht="42" customHeight="1" x14ac:dyDescent="0.25">
      <c r="A87" s="39"/>
      <c r="B87" s="31"/>
      <c r="C87" s="17"/>
      <c r="D87" s="17"/>
      <c r="E87" s="11"/>
      <c r="F87" s="28"/>
      <c r="G87" s="38"/>
      <c r="H87" s="18"/>
      <c r="I87" s="17"/>
      <c r="J87" s="17"/>
      <c r="K87" s="17"/>
      <c r="L87" s="17"/>
    </row>
    <row r="88" spans="1:17" s="83" customFormat="1" ht="38.4" customHeight="1" x14ac:dyDescent="0.25">
      <c r="A88" s="99" t="s">
        <v>197</v>
      </c>
      <c r="B88" s="148" t="s">
        <v>208</v>
      </c>
      <c r="C88" s="148"/>
      <c r="D88" s="148"/>
      <c r="E88" s="148"/>
      <c r="F88" s="148"/>
      <c r="G88" s="100"/>
      <c r="H88" s="11"/>
      <c r="I88" s="90"/>
      <c r="J88" s="90"/>
      <c r="K88" s="90"/>
      <c r="L88" s="101"/>
      <c r="Q88" s="57"/>
    </row>
    <row r="89" spans="1:17" s="83" customFormat="1" ht="32.4" customHeight="1" x14ac:dyDescent="0.25">
      <c r="A89" s="37"/>
      <c r="B89" s="148" t="s">
        <v>226</v>
      </c>
      <c r="C89" s="148"/>
      <c r="D89" s="148"/>
      <c r="E89" s="148"/>
      <c r="F89" s="148"/>
      <c r="G89" s="100"/>
      <c r="H89" s="11"/>
      <c r="I89" s="90"/>
      <c r="J89" s="90"/>
      <c r="K89" s="90"/>
      <c r="L89" s="101"/>
      <c r="Q89" s="57"/>
    </row>
    <row r="90" spans="1:17" s="83" customFormat="1" ht="32.4" customHeight="1" x14ac:dyDescent="0.25">
      <c r="A90" s="37">
        <v>0.375</v>
      </c>
      <c r="B90" s="102" t="s">
        <v>207</v>
      </c>
      <c r="C90" s="102" t="s">
        <v>22</v>
      </c>
      <c r="D90" s="102" t="s">
        <v>223</v>
      </c>
      <c r="E90" s="45" t="s">
        <v>177</v>
      </c>
      <c r="F90" s="103">
        <v>6.9444444444444441E-3</v>
      </c>
      <c r="G90" s="100"/>
      <c r="H90" s="11"/>
      <c r="I90" s="90"/>
      <c r="J90" s="90"/>
      <c r="K90" s="90"/>
      <c r="L90" s="101"/>
      <c r="Q90" s="57"/>
    </row>
    <row r="91" spans="1:17" s="83" customFormat="1" ht="41.4" customHeight="1" x14ac:dyDescent="0.25">
      <c r="A91" s="82">
        <f>A90+F90</f>
        <v>0.38194444444444442</v>
      </c>
      <c r="B91" s="102" t="s">
        <v>119</v>
      </c>
      <c r="C91" s="102" t="s">
        <v>120</v>
      </c>
      <c r="D91" s="102" t="s">
        <v>129</v>
      </c>
      <c r="E91" s="45" t="s">
        <v>46</v>
      </c>
      <c r="F91" s="103">
        <v>1.7361111111111112E-2</v>
      </c>
      <c r="G91" s="111"/>
      <c r="H91" s="98"/>
      <c r="Q91" s="57"/>
    </row>
    <row r="92" spans="1:17" s="83" customFormat="1" ht="48" customHeight="1" x14ac:dyDescent="0.25">
      <c r="A92" s="37">
        <f>A90+F91</f>
        <v>0.3923611111111111</v>
      </c>
      <c r="B92" s="117" t="s">
        <v>167</v>
      </c>
      <c r="C92" s="117" t="s">
        <v>168</v>
      </c>
      <c r="D92" s="117" t="s">
        <v>169</v>
      </c>
      <c r="E92" s="44" t="s">
        <v>47</v>
      </c>
      <c r="F92" s="103">
        <v>1.7361111111111112E-2</v>
      </c>
      <c r="G92" s="111"/>
      <c r="H92" s="98"/>
      <c r="Q92" s="57"/>
    </row>
    <row r="93" spans="1:17" s="83" customFormat="1" ht="35.4" customHeight="1" x14ac:dyDescent="0.25">
      <c r="A93" s="37">
        <f>A92+F93</f>
        <v>0.40972222222222221</v>
      </c>
      <c r="B93" s="102" t="s">
        <v>122</v>
      </c>
      <c r="C93" s="102" t="s">
        <v>123</v>
      </c>
      <c r="D93" s="102" t="s">
        <v>128</v>
      </c>
      <c r="E93" s="44" t="s">
        <v>48</v>
      </c>
      <c r="F93" s="103">
        <v>1.7361111111111112E-2</v>
      </c>
      <c r="G93" s="112"/>
    </row>
    <row r="94" spans="1:17" s="83" customFormat="1" ht="47.4" customHeight="1" x14ac:dyDescent="0.25">
      <c r="A94" s="37">
        <f t="shared" ref="A94" si="6">A93+F93</f>
        <v>0.42708333333333331</v>
      </c>
      <c r="B94" s="102" t="s">
        <v>126</v>
      </c>
      <c r="C94" s="102" t="s">
        <v>127</v>
      </c>
      <c r="D94" s="102" t="s">
        <v>125</v>
      </c>
      <c r="E94" s="44" t="s">
        <v>49</v>
      </c>
      <c r="F94" s="103">
        <v>1.7361111111111112E-2</v>
      </c>
      <c r="G94" s="113"/>
      <c r="M94" s="114"/>
    </row>
    <row r="95" spans="1:17" s="83" customFormat="1" ht="35.4" customHeight="1" x14ac:dyDescent="0.25">
      <c r="A95" s="37">
        <f>A94+F94</f>
        <v>0.44444444444444442</v>
      </c>
      <c r="B95" s="105" t="s">
        <v>12</v>
      </c>
      <c r="C95" s="105" t="s">
        <v>12</v>
      </c>
      <c r="D95" s="105" t="s">
        <v>13</v>
      </c>
      <c r="E95" s="132" t="s">
        <v>50</v>
      </c>
      <c r="F95" s="106">
        <v>2.0833333333333332E-2</v>
      </c>
      <c r="G95" s="89" t="s">
        <v>15</v>
      </c>
      <c r="M95" s="114"/>
    </row>
    <row r="96" spans="1:17" s="83" customFormat="1" ht="30.6" customHeight="1" x14ac:dyDescent="0.25">
      <c r="A96" s="37">
        <f>A95+F95</f>
        <v>0.46527777777777773</v>
      </c>
      <c r="B96" s="149" t="s">
        <v>10</v>
      </c>
      <c r="C96" s="150"/>
      <c r="D96" s="150"/>
      <c r="E96" s="151"/>
      <c r="F96" s="68">
        <v>1.3888888888888888E-2</v>
      </c>
      <c r="G96" s="11"/>
      <c r="H96" s="11"/>
      <c r="I96" s="90"/>
      <c r="J96" s="90"/>
      <c r="K96" s="86"/>
      <c r="L96" s="86"/>
      <c r="Q96" s="57"/>
    </row>
    <row r="97" spans="1:18" s="83" customFormat="1" ht="65.400000000000006" customHeight="1" x14ac:dyDescent="0.25">
      <c r="A97" s="37">
        <f>A96+F96</f>
        <v>0.47916666666666663</v>
      </c>
      <c r="B97" s="102" t="s">
        <v>122</v>
      </c>
      <c r="C97" s="102" t="s">
        <v>123</v>
      </c>
      <c r="D97" s="102" t="s">
        <v>121</v>
      </c>
      <c r="E97" s="44" t="s">
        <v>51</v>
      </c>
      <c r="F97" s="103">
        <v>1.7361111111111112E-2</v>
      </c>
      <c r="G97" s="100"/>
      <c r="H97" s="11"/>
      <c r="I97" s="90"/>
      <c r="J97" s="90"/>
      <c r="K97" s="90"/>
      <c r="L97" s="101"/>
      <c r="Q97" s="57"/>
    </row>
    <row r="98" spans="1:18" s="83" customFormat="1" ht="44.4" customHeight="1" x14ac:dyDescent="0.25">
      <c r="A98" s="37">
        <f t="shared" ref="A98:A101" si="7">A97+F97</f>
        <v>0.49652777777777773</v>
      </c>
      <c r="B98" s="102" t="s">
        <v>106</v>
      </c>
      <c r="C98" s="102" t="s">
        <v>107</v>
      </c>
      <c r="D98" s="102" t="s">
        <v>108</v>
      </c>
      <c r="E98" s="44" t="s">
        <v>178</v>
      </c>
      <c r="F98" s="103">
        <v>1.7361111111111112E-2</v>
      </c>
      <c r="G98" s="100"/>
      <c r="H98" s="11"/>
      <c r="I98" s="90"/>
      <c r="K98" s="90"/>
      <c r="L98" s="101"/>
      <c r="Q98" s="57"/>
    </row>
    <row r="99" spans="1:18" s="83" customFormat="1" ht="40.950000000000003" customHeight="1" x14ac:dyDescent="0.25">
      <c r="A99" s="37">
        <f t="shared" si="7"/>
        <v>0.51388888888888884</v>
      </c>
      <c r="B99" s="102" t="s">
        <v>119</v>
      </c>
      <c r="C99" s="102" t="s">
        <v>120</v>
      </c>
      <c r="D99" s="102" t="s">
        <v>118</v>
      </c>
      <c r="E99" s="44" t="s">
        <v>179</v>
      </c>
      <c r="F99" s="103">
        <v>1.7361111111111112E-2</v>
      </c>
      <c r="G99" s="104"/>
      <c r="H99" s="90"/>
      <c r="I99" s="90"/>
      <c r="J99" s="90"/>
      <c r="K99" s="90"/>
      <c r="L99" s="101"/>
      <c r="Q99" s="57"/>
    </row>
    <row r="100" spans="1:18" s="83" customFormat="1" ht="32.4" customHeight="1" x14ac:dyDescent="0.25">
      <c r="A100" s="37">
        <f>A99+F99</f>
        <v>0.53125</v>
      </c>
      <c r="B100" s="160" t="s">
        <v>237</v>
      </c>
      <c r="C100" s="161"/>
      <c r="D100" s="161"/>
      <c r="E100" s="162"/>
      <c r="F100" s="76">
        <v>4.1666666666666664E-2</v>
      </c>
      <c r="G100" s="107"/>
    </row>
    <row r="101" spans="1:18" s="83" customFormat="1" ht="60" customHeight="1" x14ac:dyDescent="0.25">
      <c r="A101" s="37">
        <f t="shared" si="7"/>
        <v>0.57291666666666663</v>
      </c>
      <c r="B101" s="102" t="s">
        <v>159</v>
      </c>
      <c r="C101" s="102" t="s">
        <v>140</v>
      </c>
      <c r="D101" s="102" t="s">
        <v>139</v>
      </c>
      <c r="E101" s="44" t="s">
        <v>213</v>
      </c>
      <c r="F101" s="103">
        <v>1.7361111111111112E-2</v>
      </c>
      <c r="G101" s="111"/>
      <c r="H101" s="90"/>
    </row>
    <row r="102" spans="1:18" s="83" customFormat="1" ht="48" customHeight="1" x14ac:dyDescent="0.25">
      <c r="A102" s="37">
        <f>A101+F101</f>
        <v>0.59027777777777779</v>
      </c>
      <c r="B102" s="102" t="s">
        <v>233</v>
      </c>
      <c r="C102" s="102" t="s">
        <v>234</v>
      </c>
      <c r="D102" s="102" t="s">
        <v>124</v>
      </c>
      <c r="E102" s="44" t="s">
        <v>214</v>
      </c>
      <c r="F102" s="103">
        <v>1.7361111111111112E-2</v>
      </c>
      <c r="G102" s="100"/>
      <c r="H102" s="11"/>
      <c r="I102" s="90"/>
      <c r="J102" s="90"/>
      <c r="K102" s="90"/>
      <c r="L102" s="101"/>
      <c r="Q102" s="57"/>
    </row>
    <row r="103" spans="1:18" s="83" customFormat="1" ht="32.4" customHeight="1" x14ac:dyDescent="0.25">
      <c r="A103" s="37">
        <f>A102+F102</f>
        <v>0.60763888888888895</v>
      </c>
      <c r="B103" s="105" t="s">
        <v>12</v>
      </c>
      <c r="C103" s="105" t="s">
        <v>12</v>
      </c>
      <c r="D103" s="105" t="s">
        <v>13</v>
      </c>
      <c r="E103" s="132" t="s">
        <v>215</v>
      </c>
      <c r="F103" s="106">
        <v>2.0833333333333332E-2</v>
      </c>
      <c r="G103" s="89" t="s">
        <v>15</v>
      </c>
    </row>
    <row r="104" spans="1:18" s="83" customFormat="1" ht="27" customHeight="1" x14ac:dyDescent="0.25">
      <c r="A104" s="37">
        <f>A103+F103</f>
        <v>0.62847222222222232</v>
      </c>
      <c r="B104" s="160" t="s">
        <v>10</v>
      </c>
      <c r="C104" s="161"/>
      <c r="D104" s="161"/>
      <c r="E104" s="162"/>
      <c r="F104" s="76">
        <v>1.38888888888889E-2</v>
      </c>
      <c r="G104" s="111"/>
      <c r="Q104" s="57"/>
    </row>
    <row r="105" spans="1:18" s="83" customFormat="1" ht="26.4" customHeight="1" x14ac:dyDescent="0.25">
      <c r="A105" s="131" t="s">
        <v>210</v>
      </c>
      <c r="B105" s="143" t="s">
        <v>211</v>
      </c>
      <c r="C105" s="144"/>
      <c r="D105" s="144"/>
      <c r="E105" s="144"/>
      <c r="F105" s="145"/>
      <c r="G105" s="111"/>
      <c r="Q105" s="57"/>
    </row>
    <row r="106" spans="1:18" s="83" customFormat="1" ht="48.9" customHeight="1" x14ac:dyDescent="0.25">
      <c r="A106" s="37"/>
      <c r="B106" s="143" t="s">
        <v>232</v>
      </c>
      <c r="C106" s="144"/>
      <c r="D106" s="144"/>
      <c r="E106" s="144"/>
      <c r="F106" s="145"/>
      <c r="G106" s="111"/>
      <c r="H106" s="98"/>
      <c r="Q106" s="57"/>
    </row>
    <row r="107" spans="1:18" s="83" customFormat="1" ht="48.9" customHeight="1" x14ac:dyDescent="0.25">
      <c r="A107" s="37">
        <f>A104+F104</f>
        <v>0.64236111111111127</v>
      </c>
      <c r="B107" s="46" t="s">
        <v>134</v>
      </c>
      <c r="C107" s="46" t="s">
        <v>20</v>
      </c>
      <c r="D107" s="46" t="s">
        <v>97</v>
      </c>
      <c r="E107" s="49" t="s">
        <v>216</v>
      </c>
      <c r="F107" s="47">
        <v>6.9444444444444441E-3</v>
      </c>
      <c r="G107" s="111"/>
      <c r="H107" s="98"/>
      <c r="Q107" s="57"/>
    </row>
    <row r="108" spans="1:18" s="83" customFormat="1" ht="26.4" x14ac:dyDescent="0.25">
      <c r="A108" s="37">
        <f>A107+F107</f>
        <v>0.64930555555555569</v>
      </c>
      <c r="B108" s="46" t="s">
        <v>73</v>
      </c>
      <c r="C108" s="46" t="s">
        <v>33</v>
      </c>
      <c r="D108" s="46" t="s">
        <v>171</v>
      </c>
      <c r="E108" s="49" t="s">
        <v>217</v>
      </c>
      <c r="F108" s="47">
        <v>1.7361111111111112E-2</v>
      </c>
      <c r="G108" s="111"/>
      <c r="H108" s="54"/>
      <c r="I108" s="57"/>
      <c r="Q108" s="57"/>
    </row>
    <row r="109" spans="1:18" s="83" customFormat="1" ht="26.4" x14ac:dyDescent="0.25">
      <c r="A109" s="37">
        <f>A108+F108</f>
        <v>0.66666666666666685</v>
      </c>
      <c r="B109" s="48" t="s">
        <v>109</v>
      </c>
      <c r="C109" s="48" t="s">
        <v>22</v>
      </c>
      <c r="D109" s="46" t="s">
        <v>110</v>
      </c>
      <c r="E109" s="49" t="s">
        <v>218</v>
      </c>
      <c r="F109" s="47">
        <v>1.7361111111111112E-2</v>
      </c>
      <c r="G109" s="111"/>
      <c r="H109" s="120"/>
      <c r="M109" s="11"/>
    </row>
    <row r="110" spans="1:18" s="83" customFormat="1" ht="33" customHeight="1" x14ac:dyDescent="0.25">
      <c r="A110" s="37">
        <f t="shared" ref="A110" si="8">A109+F109</f>
        <v>0.68402777777777801</v>
      </c>
      <c r="B110" s="48" t="s">
        <v>134</v>
      </c>
      <c r="C110" s="48" t="s">
        <v>20</v>
      </c>
      <c r="D110" s="46" t="s">
        <v>135</v>
      </c>
      <c r="E110" s="49" t="s">
        <v>224</v>
      </c>
      <c r="F110" s="47">
        <v>1.7361111111111112E-2</v>
      </c>
      <c r="G110" s="110"/>
      <c r="M110" s="98"/>
      <c r="N110" s="86"/>
      <c r="O110" s="86"/>
      <c r="P110" s="86"/>
      <c r="Q110" s="86"/>
      <c r="R110" s="86"/>
    </row>
    <row r="111" spans="1:18" s="83" customFormat="1" ht="26.4" x14ac:dyDescent="0.25">
      <c r="A111" s="37">
        <f>A110+F110</f>
        <v>0.70138888888888917</v>
      </c>
      <c r="B111" s="46" t="s">
        <v>116</v>
      </c>
      <c r="C111" s="46" t="s">
        <v>115</v>
      </c>
      <c r="D111" s="46" t="s">
        <v>114</v>
      </c>
      <c r="E111" s="49" t="s">
        <v>62</v>
      </c>
      <c r="F111" s="47">
        <v>1.7361111111111112E-2</v>
      </c>
      <c r="G111" s="115"/>
      <c r="H111" s="118"/>
      <c r="Q111" s="119"/>
    </row>
    <row r="112" spans="1:18" s="83" customFormat="1" ht="34.5" customHeight="1" x14ac:dyDescent="0.25">
      <c r="A112" s="37">
        <f>A111+F111</f>
        <v>0.71875000000000033</v>
      </c>
      <c r="B112" s="46" t="s">
        <v>239</v>
      </c>
      <c r="C112" s="46" t="s">
        <v>240</v>
      </c>
      <c r="D112" s="46" t="s">
        <v>241</v>
      </c>
      <c r="E112" s="49" t="s">
        <v>219</v>
      </c>
      <c r="F112" s="47">
        <v>1.7361111111111112E-2</v>
      </c>
      <c r="G112" s="115"/>
      <c r="H112" s="118"/>
      <c r="Q112" s="119"/>
    </row>
    <row r="113" spans="1:17" s="83" customFormat="1" ht="25.95" customHeight="1" x14ac:dyDescent="0.25">
      <c r="A113" s="37">
        <f>A112+F112</f>
        <v>0.73611111111111149</v>
      </c>
      <c r="B113" s="50" t="s">
        <v>12</v>
      </c>
      <c r="C113" s="50" t="s">
        <v>12</v>
      </c>
      <c r="D113" s="50" t="s">
        <v>13</v>
      </c>
      <c r="E113" s="69" t="s">
        <v>242</v>
      </c>
      <c r="F113" s="70">
        <v>2.0833333333333332E-2</v>
      </c>
      <c r="G113" s="89" t="s">
        <v>15</v>
      </c>
      <c r="Q113" s="57"/>
    </row>
    <row r="114" spans="1:17" s="83" customFormat="1" ht="12.9" customHeight="1" x14ac:dyDescent="0.25">
      <c r="A114" s="37">
        <f>A113+F113</f>
        <v>0.75694444444444486</v>
      </c>
      <c r="B114" s="142" t="s">
        <v>24</v>
      </c>
      <c r="C114" s="142"/>
      <c r="D114" s="142"/>
      <c r="E114" s="142"/>
      <c r="F114" s="142"/>
      <c r="G114" s="115"/>
      <c r="Q114" s="57"/>
    </row>
    <row r="115" spans="1:17" s="83" customFormat="1" ht="12.9" customHeight="1" x14ac:dyDescent="0.25">
      <c r="A115" s="121"/>
      <c r="B115" s="122"/>
      <c r="C115" s="122"/>
      <c r="D115" s="122"/>
      <c r="E115" s="123"/>
      <c r="F115" s="124"/>
      <c r="G115" s="115"/>
      <c r="Q115" s="57"/>
    </row>
    <row r="116" spans="1:17" s="83" customFormat="1" ht="12.9" customHeight="1" x14ac:dyDescent="0.25">
      <c r="A116" s="82"/>
      <c r="B116" s="125"/>
      <c r="C116" s="125"/>
      <c r="D116" s="126"/>
      <c r="E116" s="32"/>
      <c r="F116" s="116"/>
      <c r="G116" s="110"/>
      <c r="Q116" s="57"/>
    </row>
    <row r="117" spans="1:17" s="83" customFormat="1" ht="12.9" customHeight="1" x14ac:dyDescent="0.25">
      <c r="A117" s="82"/>
      <c r="B117" s="127"/>
      <c r="C117" s="127"/>
      <c r="D117" s="128"/>
      <c r="E117" s="64"/>
      <c r="F117" s="129"/>
      <c r="G117" s="110"/>
      <c r="Q117" s="57"/>
    </row>
    <row r="118" spans="1:17" s="83" customFormat="1" ht="49.95" customHeight="1" x14ac:dyDescent="0.25">
      <c r="A118" s="35" t="s">
        <v>181</v>
      </c>
      <c r="B118" s="140" t="s">
        <v>52</v>
      </c>
      <c r="C118" s="140"/>
      <c r="D118" s="140"/>
      <c r="E118" s="140"/>
      <c r="F118" s="140"/>
      <c r="G118" s="110"/>
      <c r="Q118" s="57"/>
    </row>
    <row r="119" spans="1:17" s="83" customFormat="1" ht="44.25" customHeight="1" x14ac:dyDescent="0.25">
      <c r="A119" s="37"/>
      <c r="B119" s="140" t="s">
        <v>225</v>
      </c>
      <c r="C119" s="140"/>
      <c r="D119" s="140"/>
      <c r="E119" s="140"/>
      <c r="F119" s="140"/>
      <c r="G119" s="110"/>
      <c r="H119" s="120"/>
      <c r="Q119" s="57"/>
    </row>
    <row r="120" spans="1:17" s="83" customFormat="1" ht="79.2" customHeight="1" x14ac:dyDescent="0.25">
      <c r="A120" s="37">
        <v>0.375</v>
      </c>
      <c r="B120" s="133" t="s">
        <v>203</v>
      </c>
      <c r="C120" s="133" t="s">
        <v>12</v>
      </c>
      <c r="D120" s="133" t="s">
        <v>182</v>
      </c>
      <c r="E120" s="135" t="s">
        <v>63</v>
      </c>
      <c r="F120" s="134">
        <v>2.0833333333333332E-2</v>
      </c>
      <c r="G120" s="89" t="s">
        <v>15</v>
      </c>
      <c r="Q120" s="57"/>
    </row>
    <row r="121" spans="1:17" s="83" customFormat="1" ht="68.400000000000006" customHeight="1" x14ac:dyDescent="0.25">
      <c r="A121" s="37">
        <f t="shared" ref="A121:A128" si="9">A120+F120</f>
        <v>0.39583333333333331</v>
      </c>
      <c r="B121" s="51" t="s">
        <v>80</v>
      </c>
      <c r="C121" s="51" t="s">
        <v>81</v>
      </c>
      <c r="D121" s="51" t="s">
        <v>204</v>
      </c>
      <c r="E121" s="52" t="s">
        <v>64</v>
      </c>
      <c r="F121" s="53">
        <v>1.0416666666666666E-2</v>
      </c>
      <c r="G121" s="110"/>
      <c r="Q121" s="57"/>
    </row>
    <row r="122" spans="1:17" s="83" customFormat="1" ht="58.2" customHeight="1" x14ac:dyDescent="0.25">
      <c r="A122" s="37">
        <f t="shared" si="9"/>
        <v>0.40625</v>
      </c>
      <c r="B122" s="51" t="s">
        <v>96</v>
      </c>
      <c r="C122" s="51" t="s">
        <v>17</v>
      </c>
      <c r="D122" s="51" t="s">
        <v>205</v>
      </c>
      <c r="E122" s="52" t="s">
        <v>65</v>
      </c>
      <c r="F122" s="53">
        <v>1.0416666666666666E-2</v>
      </c>
      <c r="G122" s="110"/>
      <c r="Q122" s="57"/>
    </row>
    <row r="123" spans="1:17" s="83" customFormat="1" ht="52.95" customHeight="1" x14ac:dyDescent="0.25">
      <c r="A123" s="37">
        <f t="shared" si="9"/>
        <v>0.41666666666666669</v>
      </c>
      <c r="B123" s="51" t="s">
        <v>112</v>
      </c>
      <c r="C123" s="51" t="s">
        <v>22</v>
      </c>
      <c r="D123" s="51" t="s">
        <v>206</v>
      </c>
      <c r="E123" s="52" t="s">
        <v>66</v>
      </c>
      <c r="F123" s="53">
        <v>1.0416666666666666E-2</v>
      </c>
      <c r="G123" s="110"/>
      <c r="H123" s="120"/>
      <c r="Q123" s="57"/>
    </row>
    <row r="124" spans="1:17" s="83" customFormat="1" ht="33.6" customHeight="1" x14ac:dyDescent="0.25">
      <c r="A124" s="37">
        <f t="shared" si="9"/>
        <v>0.42708333333333337</v>
      </c>
      <c r="B124" s="108"/>
      <c r="C124" s="108"/>
      <c r="D124" s="109" t="s">
        <v>10</v>
      </c>
      <c r="E124" s="43"/>
      <c r="F124" s="76">
        <v>1.38888888888889E-2</v>
      </c>
      <c r="G124" s="107"/>
      <c r="H124" s="86"/>
      <c r="I124" s="86"/>
      <c r="J124" s="86"/>
      <c r="K124" s="86"/>
      <c r="L124" s="86"/>
      <c r="Q124" s="57"/>
    </row>
    <row r="125" spans="1:17" s="83" customFormat="1" ht="58.2" customHeight="1" x14ac:dyDescent="0.25">
      <c r="A125" s="37">
        <f t="shared" si="9"/>
        <v>0.44097222222222227</v>
      </c>
      <c r="B125" s="51" t="s">
        <v>207</v>
      </c>
      <c r="C125" s="51" t="s">
        <v>22</v>
      </c>
      <c r="D125" s="51" t="s">
        <v>209</v>
      </c>
      <c r="E125" s="52" t="s">
        <v>67</v>
      </c>
      <c r="F125" s="53">
        <v>1.0416666666666666E-2</v>
      </c>
      <c r="G125" s="110"/>
      <c r="Q125" s="57"/>
    </row>
    <row r="126" spans="1:17" s="83" customFormat="1" ht="44.4" customHeight="1" x14ac:dyDescent="0.25">
      <c r="A126" s="37">
        <f t="shared" si="9"/>
        <v>0.45138888888888895</v>
      </c>
      <c r="B126" s="51" t="s">
        <v>134</v>
      </c>
      <c r="C126" s="51" t="s">
        <v>20</v>
      </c>
      <c r="D126" s="51" t="s">
        <v>231</v>
      </c>
      <c r="E126" s="52" t="s">
        <v>68</v>
      </c>
      <c r="F126" s="53">
        <v>1.0416666666666666E-2</v>
      </c>
      <c r="G126" s="110"/>
      <c r="Q126" s="57"/>
    </row>
    <row r="127" spans="1:17" s="83" customFormat="1" ht="27" customHeight="1" x14ac:dyDescent="0.25">
      <c r="A127" s="37">
        <f t="shared" si="9"/>
        <v>0.46180555555555564</v>
      </c>
      <c r="B127" s="50" t="s">
        <v>12</v>
      </c>
      <c r="C127" s="50" t="s">
        <v>12</v>
      </c>
      <c r="D127" s="50" t="s">
        <v>13</v>
      </c>
      <c r="E127" s="69" t="s">
        <v>69</v>
      </c>
      <c r="F127" s="70">
        <v>3.125E-2</v>
      </c>
      <c r="G127" s="89" t="s">
        <v>220</v>
      </c>
      <c r="Q127" s="57"/>
    </row>
    <row r="128" spans="1:17" s="83" customFormat="1" ht="45.6" customHeight="1" x14ac:dyDescent="0.25">
      <c r="A128" s="37">
        <f t="shared" si="9"/>
        <v>0.49305555555555564</v>
      </c>
      <c r="B128" s="51" t="s">
        <v>184</v>
      </c>
      <c r="C128" s="51" t="s">
        <v>185</v>
      </c>
      <c r="D128" s="51" t="s">
        <v>212</v>
      </c>
      <c r="E128" s="52" t="s">
        <v>70</v>
      </c>
      <c r="F128" s="53">
        <v>3.125E-2</v>
      </c>
      <c r="G128" s="98"/>
      <c r="H128" s="86"/>
      <c r="I128" s="86"/>
      <c r="J128" s="86"/>
      <c r="K128" s="86"/>
      <c r="L128" s="86"/>
      <c r="Q128" s="57"/>
    </row>
    <row r="129" spans="1:17" s="83" customFormat="1" x14ac:dyDescent="0.25">
      <c r="A129" s="37">
        <f>A128+F128</f>
        <v>0.52430555555555558</v>
      </c>
      <c r="B129" s="141" t="s">
        <v>238</v>
      </c>
      <c r="C129" s="141"/>
      <c r="D129" s="141"/>
      <c r="E129" s="141"/>
      <c r="F129" s="141"/>
      <c r="G129" s="115"/>
      <c r="Q129" s="57"/>
    </row>
    <row r="130" spans="1:17" s="83" customFormat="1" x14ac:dyDescent="0.25">
      <c r="A130" s="85"/>
      <c r="B130" s="7"/>
      <c r="C130" s="7"/>
      <c r="D130" s="7"/>
      <c r="E130" s="8"/>
      <c r="F130" s="130"/>
      <c r="G130" s="115"/>
      <c r="Q130" s="57"/>
    </row>
    <row r="131" spans="1:17" s="83" customFormat="1" x14ac:dyDescent="0.25">
      <c r="A131" s="82"/>
      <c r="E131" s="54"/>
      <c r="F131" s="84"/>
      <c r="G131" s="115"/>
      <c r="Q131" s="57"/>
    </row>
    <row r="132" spans="1:17" s="83" customFormat="1" x14ac:dyDescent="0.25">
      <c r="A132" s="82"/>
      <c r="E132" s="54"/>
      <c r="F132" s="84"/>
      <c r="G132" s="115"/>
      <c r="Q132" s="57"/>
    </row>
    <row r="133" spans="1:17" s="83" customFormat="1" x14ac:dyDescent="0.25">
      <c r="A133" s="82"/>
      <c r="E133" s="54"/>
      <c r="F133" s="84"/>
      <c r="G133" s="115"/>
      <c r="Q133" s="57"/>
    </row>
    <row r="134" spans="1:17" s="83" customFormat="1" x14ac:dyDescent="0.25">
      <c r="A134" s="82"/>
      <c r="E134" s="54"/>
      <c r="F134" s="84"/>
      <c r="G134" s="115"/>
      <c r="Q134" s="57"/>
    </row>
    <row r="135" spans="1:17" s="83" customFormat="1" x14ac:dyDescent="0.25">
      <c r="A135" s="82"/>
      <c r="E135" s="54"/>
      <c r="F135" s="84"/>
      <c r="G135" s="115"/>
      <c r="Q135" s="57"/>
    </row>
    <row r="136" spans="1:17" s="83" customFormat="1" x14ac:dyDescent="0.25">
      <c r="A136" s="82"/>
      <c r="E136" s="54"/>
      <c r="F136" s="84"/>
      <c r="G136" s="115"/>
      <c r="Q136" s="57"/>
    </row>
    <row r="137" spans="1:17" s="83" customFormat="1" x14ac:dyDescent="0.25">
      <c r="A137" s="82"/>
      <c r="E137" s="54"/>
      <c r="F137" s="84"/>
      <c r="G137" s="115"/>
      <c r="Q137" s="57"/>
    </row>
    <row r="138" spans="1:17" s="83" customFormat="1" x14ac:dyDescent="0.25">
      <c r="A138" s="82"/>
      <c r="E138" s="54"/>
      <c r="F138" s="84"/>
      <c r="G138" s="115"/>
      <c r="Q138" s="57"/>
    </row>
    <row r="139" spans="1:17" s="83" customFormat="1" x14ac:dyDescent="0.25">
      <c r="A139" s="82"/>
      <c r="E139" s="54"/>
      <c r="F139" s="84"/>
      <c r="G139" s="115"/>
      <c r="Q139" s="57"/>
    </row>
    <row r="140" spans="1:17" s="83" customFormat="1" x14ac:dyDescent="0.25">
      <c r="A140" s="82"/>
      <c r="E140" s="54"/>
      <c r="F140" s="84"/>
      <c r="G140" s="115"/>
      <c r="Q140" s="57"/>
    </row>
    <row r="141" spans="1:17" s="83" customFormat="1" x14ac:dyDescent="0.25">
      <c r="A141" s="82"/>
      <c r="E141" s="54"/>
      <c r="F141" s="84"/>
      <c r="G141" s="115"/>
      <c r="Q141" s="57"/>
    </row>
    <row r="142" spans="1:17" s="83" customFormat="1" x14ac:dyDescent="0.25">
      <c r="A142" s="82"/>
      <c r="E142" s="54"/>
      <c r="F142" s="84"/>
      <c r="G142" s="115"/>
      <c r="Q142" s="57"/>
    </row>
    <row r="143" spans="1:17" s="83" customFormat="1" x14ac:dyDescent="0.25">
      <c r="A143" s="82"/>
      <c r="E143" s="54"/>
      <c r="F143" s="84"/>
      <c r="G143" s="115"/>
      <c r="Q143" s="57"/>
    </row>
    <row r="144" spans="1:17" s="83" customFormat="1" x14ac:dyDescent="0.25">
      <c r="A144" s="82"/>
      <c r="E144" s="54"/>
      <c r="F144" s="84"/>
      <c r="G144" s="115"/>
      <c r="Q144" s="57"/>
    </row>
    <row r="145" spans="1:17" s="83" customFormat="1" x14ac:dyDescent="0.25">
      <c r="A145" s="82"/>
      <c r="E145" s="54"/>
      <c r="F145" s="84"/>
      <c r="G145" s="115"/>
      <c r="Q145" s="57"/>
    </row>
    <row r="146" spans="1:17" s="83" customFormat="1" x14ac:dyDescent="0.25">
      <c r="A146" s="82"/>
      <c r="E146" s="54"/>
      <c r="F146" s="84"/>
      <c r="G146" s="115"/>
      <c r="Q146" s="57"/>
    </row>
    <row r="147" spans="1:17" s="83" customFormat="1" x14ac:dyDescent="0.25">
      <c r="A147" s="82"/>
      <c r="E147" s="54"/>
      <c r="F147" s="84"/>
      <c r="G147" s="115"/>
      <c r="Q147" s="57"/>
    </row>
    <row r="148" spans="1:17" s="83" customFormat="1" x14ac:dyDescent="0.25">
      <c r="A148" s="82"/>
      <c r="E148" s="54"/>
      <c r="F148" s="84"/>
      <c r="G148" s="115"/>
      <c r="Q148" s="57"/>
    </row>
    <row r="149" spans="1:17" s="83" customFormat="1" x14ac:dyDescent="0.25">
      <c r="A149" s="82"/>
      <c r="E149" s="54"/>
      <c r="F149" s="84"/>
      <c r="G149" s="115"/>
      <c r="Q149" s="57"/>
    </row>
    <row r="150" spans="1:17" s="83" customFormat="1" x14ac:dyDescent="0.25">
      <c r="A150" s="82"/>
      <c r="E150" s="54"/>
      <c r="F150" s="84"/>
      <c r="G150" s="115"/>
      <c r="Q150" s="57"/>
    </row>
    <row r="151" spans="1:17" s="83" customFormat="1" x14ac:dyDescent="0.25">
      <c r="A151" s="82"/>
      <c r="E151" s="54"/>
      <c r="F151" s="84"/>
      <c r="G151" s="115"/>
      <c r="Q151" s="57"/>
    </row>
    <row r="152" spans="1:17" s="83" customFormat="1" x14ac:dyDescent="0.25">
      <c r="A152" s="82"/>
      <c r="E152" s="54"/>
      <c r="F152" s="84"/>
      <c r="G152" s="115"/>
      <c r="Q152" s="57"/>
    </row>
    <row r="153" spans="1:17" s="83" customFormat="1" x14ac:dyDescent="0.25">
      <c r="A153" s="82"/>
      <c r="E153" s="54"/>
      <c r="F153" s="84"/>
      <c r="G153" s="115"/>
      <c r="Q153" s="57"/>
    </row>
    <row r="154" spans="1:17" s="83" customFormat="1" x14ac:dyDescent="0.25">
      <c r="A154" s="82"/>
      <c r="E154" s="54"/>
      <c r="F154" s="84"/>
      <c r="G154" s="115"/>
      <c r="Q154" s="57"/>
    </row>
    <row r="155" spans="1:17" s="83" customFormat="1" x14ac:dyDescent="0.25">
      <c r="A155" s="82"/>
      <c r="E155" s="54"/>
      <c r="F155" s="84"/>
      <c r="G155" s="115"/>
      <c r="Q155" s="57"/>
    </row>
    <row r="156" spans="1:17" s="83" customFormat="1" x14ac:dyDescent="0.25">
      <c r="A156" s="82"/>
      <c r="E156" s="54"/>
      <c r="F156" s="84"/>
      <c r="G156" s="115"/>
      <c r="Q156" s="57"/>
    </row>
    <row r="157" spans="1:17" s="83" customFormat="1" x14ac:dyDescent="0.25">
      <c r="A157" s="82"/>
      <c r="E157" s="54"/>
      <c r="F157" s="84"/>
      <c r="G157" s="115"/>
      <c r="Q157" s="57"/>
    </row>
  </sheetData>
  <mergeCells count="42">
    <mergeCell ref="B96:E96"/>
    <mergeCell ref="B100:E100"/>
    <mergeCell ref="B104:E104"/>
    <mergeCell ref="B1:F1"/>
    <mergeCell ref="B26:F26"/>
    <mergeCell ref="B27:F27"/>
    <mergeCell ref="B53:F53"/>
    <mergeCell ref="B47:F47"/>
    <mergeCell ref="B48:F48"/>
    <mergeCell ref="B33:E33"/>
    <mergeCell ref="B3:F3"/>
    <mergeCell ref="B18:E18"/>
    <mergeCell ref="B19:F19"/>
    <mergeCell ref="B20:F20"/>
    <mergeCell ref="B8:F8"/>
    <mergeCell ref="B9:F9"/>
    <mergeCell ref="B13:E13"/>
    <mergeCell ref="B25:E25"/>
    <mergeCell ref="B89:F89"/>
    <mergeCell ref="B35:F35"/>
    <mergeCell ref="B38:F38"/>
    <mergeCell ref="B39:F39"/>
    <mergeCell ref="B46:E46"/>
    <mergeCell ref="B57:F57"/>
    <mergeCell ref="B43:E43"/>
    <mergeCell ref="B34:F34"/>
    <mergeCell ref="B54:F54"/>
    <mergeCell ref="B76:E76"/>
    <mergeCell ref="B71:F71"/>
    <mergeCell ref="B72:F72"/>
    <mergeCell ref="B58:F58"/>
    <mergeCell ref="H56:L56"/>
    <mergeCell ref="B85:F85"/>
    <mergeCell ref="B88:F88"/>
    <mergeCell ref="B65:E65"/>
    <mergeCell ref="B70:E70"/>
    <mergeCell ref="B119:F119"/>
    <mergeCell ref="B129:F129"/>
    <mergeCell ref="B114:F114"/>
    <mergeCell ref="B118:F118"/>
    <mergeCell ref="B105:F105"/>
    <mergeCell ref="B106:F106"/>
  </mergeCells>
  <pageMargins left="0.78749999999999998" right="0.78749999999999998" top="1.0249999999999999" bottom="1.0249999999999999" header="0.78749999999999998" footer="0.78749999999999998"/>
  <pageSetup orientation="portrait" useFirstPageNumber="1" r:id="rId1"/>
  <headerFooter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41b720-5404-4d66-b2a9-245407d2cd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16B1E4CF7D741A75CF35C9EE064DF" ma:contentTypeVersion="16" ma:contentTypeDescription="Create a new document." ma:contentTypeScope="" ma:versionID="355f512e6c874f54b33cc1e3e1da9c58">
  <xsd:schema xmlns:xsd="http://www.w3.org/2001/XMLSchema" xmlns:xs="http://www.w3.org/2001/XMLSchema" xmlns:p="http://schemas.microsoft.com/office/2006/metadata/properties" xmlns:ns3="1e41b720-5404-4d66-b2a9-245407d2cd3e" xmlns:ns4="06b08dc2-c207-4fd2-bf87-8e5cf14a1749" targetNamespace="http://schemas.microsoft.com/office/2006/metadata/properties" ma:root="true" ma:fieldsID="ece4f0fbf692235c67b2268ced2ef50a" ns3:_="" ns4:_="">
    <xsd:import namespace="1e41b720-5404-4d66-b2a9-245407d2cd3e"/>
    <xsd:import namespace="06b08dc2-c207-4fd2-bf87-8e5cf14a17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1b720-5404-4d66-b2a9-245407d2c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08dc2-c207-4fd2-bf87-8e5cf14a1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12EC32-AD9F-40C5-AF9E-EB8624B5036E}">
  <ds:schemaRefs>
    <ds:schemaRef ds:uri="06b08dc2-c207-4fd2-bf87-8e5cf14a1749"/>
    <ds:schemaRef ds:uri="1e41b720-5404-4d66-b2a9-245407d2cd3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05FE61-E0EB-4362-B4DC-73F3C69C88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82A151-9B1C-4F70-99F4-8540BDCA7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41b720-5404-4d66-b2a9-245407d2cd3e"/>
    <ds:schemaRef ds:uri="06b08dc2-c207-4fd2-bf87-8e5cf14a1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Sebastien Wagner</dc:creator>
  <cp:lastModifiedBy>Sebastien Wagner</cp:lastModifiedBy>
  <cp:revision>1</cp:revision>
  <dcterms:created xsi:type="dcterms:W3CDTF">2008-01-25T18:43:47Z</dcterms:created>
  <dcterms:modified xsi:type="dcterms:W3CDTF">2023-12-03T22:03:49Z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0x01010099E16B1E4CF7D741A75CF35C9EE064DF</vt:lpwstr>
  </property>
  <property fmtid="{D5CDD505-2E9C-101B-9397-08002B2CF9AE}" pid="3" name="DM_DOCNUM">
    <vt:lpwstr>1385900</vt:lpwstr>
  </property>
  <property fmtid="{D5CDD505-2E9C-101B-9397-08002B2CF9AE}" pid="4" name="DM_DOCNAME">
    <vt:lpwstr>Agenda 4th LunarCalibrationWorkshop - December 2023</vt:lpwstr>
  </property>
  <property fmtid="{D5CDD505-2E9C-101B-9397-08002B2CF9AE}" pid="5" name="DM_AUTHOR">
    <vt:lpwstr>Sebastien Wagner</vt:lpwstr>
  </property>
  <property fmtid="{D5CDD505-2E9C-101B-9397-08002B2CF9AE}" pid="6" name="DM_E_DOC_NO">
    <vt:lpwstr>EUM/RSP/AGN/23/1385900</vt:lpwstr>
  </property>
  <property fmtid="{D5CDD505-2E9C-101B-9397-08002B2CF9AE}" pid="7" name="DM_E_VER_NO">
    <vt:lpwstr>1 Draft</vt:lpwstr>
  </property>
  <property fmtid="{D5CDD505-2E9C-101B-9397-08002B2CF9AE}" pid="8" name="DM_E_ISS_DATE">
    <vt:lpwstr>8 November 2023</vt:lpwstr>
  </property>
  <property fmtid="{D5CDD505-2E9C-101B-9397-08002B2CF9AE}" pid="9" name="DM_E_FROM_PERS2">
    <vt:lpwstr/>
  </property>
  <property fmtid="{D5CDD505-2E9C-101B-9397-08002B2CF9AE}" pid="10" name="DM_E_CONFID">
    <vt:lpwstr/>
  </property>
  <property fmtid="{D5CDD505-2E9C-101B-9397-08002B2CF9AE}" pid="11" name="DM_E_WBS_CODE">
    <vt:lpwstr/>
  </property>
  <property fmtid="{D5CDD505-2E9C-101B-9397-08002B2CF9AE}" pid="12" name="DM_E_DISTRIB">
    <vt:lpwstr/>
  </property>
  <property fmtid="{D5CDD505-2E9C-101B-9397-08002B2CF9AE}" pid="13" name="DIGITAL_SIGNATURE">
    <vt:lpwstr/>
  </property>
</Properties>
</file>